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defaultThemeVersion="166925"/>
  <mc:AlternateContent xmlns:mc="http://schemas.openxmlformats.org/markup-compatibility/2006">
    <mc:Choice Requires="x15">
      <x15ac:absPath xmlns:x15ac="http://schemas.microsoft.com/office/spreadsheetml/2010/11/ac" url="T:\CERMD\Energy and Env Markets\Clean Energy Standard\OSW\ORECRFP18-1\Written Questions\"/>
    </mc:Choice>
  </mc:AlternateContent>
  <xr:revisionPtr revIDLastSave="0" documentId="13_ncr:1_{06F669BD-CBCF-49EB-9B9A-ADB1B2764531}" xr6:coauthVersionLast="31" xr6:coauthVersionMax="31" xr10:uidLastSave="{00000000-0000-0000-0000-000000000000}"/>
  <bookViews>
    <workbookView xWindow="0" yWindow="0" windowWidth="28800" windowHeight="11925" xr2:uid="{00000000-000D-0000-FFFF-FFFF00000000}"/>
  </bookViews>
  <sheets>
    <sheet name="Disclaimer" sheetId="5" r:id="rId1"/>
    <sheet name="Reference Energy Price" sheetId="1" r:id="rId2"/>
    <sheet name="Reference Capacity Price" sheetId="3" r:id="rId3"/>
    <sheet name="Load Data" sheetId="4" r:id="rId4"/>
  </sheets>
  <definedNames>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179017" calcMode="manual" iterate="1" calcCompleted="0" calcOnSave="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 i="3" l="1"/>
  <c r="G3" i="3" l="1"/>
  <c r="F3" i="3"/>
  <c r="E3" i="3"/>
  <c r="G746" i="1" l="1"/>
  <c r="F746" i="1"/>
  <c r="G745" i="1"/>
  <c r="F745" i="1"/>
  <c r="H745" i="1" s="1"/>
  <c r="I745" i="1" s="1"/>
  <c r="G744" i="1"/>
  <c r="F744" i="1"/>
  <c r="G743" i="1"/>
  <c r="F743" i="1"/>
  <c r="G742" i="1"/>
  <c r="F742" i="1"/>
  <c r="G741" i="1"/>
  <c r="F741" i="1"/>
  <c r="G740" i="1"/>
  <c r="F740" i="1"/>
  <c r="G739" i="1"/>
  <c r="F739" i="1"/>
  <c r="G738" i="1"/>
  <c r="F738" i="1"/>
  <c r="G737" i="1"/>
  <c r="F737" i="1"/>
  <c r="G736" i="1"/>
  <c r="F736" i="1"/>
  <c r="G735" i="1"/>
  <c r="F735" i="1"/>
  <c r="G734" i="1"/>
  <c r="F734" i="1"/>
  <c r="H734" i="1" s="1"/>
  <c r="I734" i="1" s="1"/>
  <c r="G733" i="1"/>
  <c r="F733" i="1"/>
  <c r="G732" i="1"/>
  <c r="F732" i="1"/>
  <c r="G731" i="1"/>
  <c r="F731" i="1"/>
  <c r="G730" i="1"/>
  <c r="F730" i="1"/>
  <c r="G729" i="1"/>
  <c r="F729" i="1"/>
  <c r="G728" i="1"/>
  <c r="F728" i="1"/>
  <c r="G727" i="1"/>
  <c r="F727" i="1"/>
  <c r="G726" i="1"/>
  <c r="F726" i="1"/>
  <c r="G725" i="1"/>
  <c r="F725" i="1"/>
  <c r="G724" i="1"/>
  <c r="F724" i="1"/>
  <c r="G723" i="1"/>
  <c r="F723" i="1"/>
  <c r="G722" i="1"/>
  <c r="F722" i="1"/>
  <c r="H722" i="1" s="1"/>
  <c r="I722" i="1" s="1"/>
  <c r="G721" i="1"/>
  <c r="F721" i="1"/>
  <c r="G720" i="1"/>
  <c r="F720" i="1"/>
  <c r="G719" i="1"/>
  <c r="F719" i="1"/>
  <c r="G718" i="1"/>
  <c r="F718" i="1"/>
  <c r="G717" i="1"/>
  <c r="F717" i="1"/>
  <c r="G716" i="1"/>
  <c r="F716" i="1"/>
  <c r="G715" i="1"/>
  <c r="F715" i="1"/>
  <c r="G714" i="1"/>
  <c r="F714" i="1"/>
  <c r="G713" i="1"/>
  <c r="F713" i="1"/>
  <c r="H713" i="1" s="1"/>
  <c r="I713" i="1" s="1"/>
  <c r="G712" i="1"/>
  <c r="F712" i="1"/>
  <c r="G711" i="1"/>
  <c r="F711" i="1"/>
  <c r="G710" i="1"/>
  <c r="F710" i="1"/>
  <c r="G709" i="1"/>
  <c r="F709" i="1"/>
  <c r="G708" i="1"/>
  <c r="F708" i="1"/>
  <c r="G707" i="1"/>
  <c r="F707" i="1"/>
  <c r="G706" i="1"/>
  <c r="F706" i="1"/>
  <c r="G705" i="1"/>
  <c r="F705" i="1"/>
  <c r="G704" i="1"/>
  <c r="F704" i="1"/>
  <c r="G703" i="1"/>
  <c r="F703" i="1"/>
  <c r="G702" i="1"/>
  <c r="F702" i="1"/>
  <c r="H702" i="1" s="1"/>
  <c r="I702" i="1" s="1"/>
  <c r="G701" i="1"/>
  <c r="F701" i="1"/>
  <c r="G700" i="1"/>
  <c r="F700" i="1"/>
  <c r="G699" i="1"/>
  <c r="F699" i="1"/>
  <c r="G698" i="1"/>
  <c r="F698" i="1"/>
  <c r="G697" i="1"/>
  <c r="F697" i="1"/>
  <c r="G696" i="1"/>
  <c r="F696" i="1"/>
  <c r="G695" i="1"/>
  <c r="F695" i="1"/>
  <c r="G694" i="1"/>
  <c r="F694" i="1"/>
  <c r="G693" i="1"/>
  <c r="F693" i="1"/>
  <c r="G692" i="1"/>
  <c r="F692" i="1"/>
  <c r="G691" i="1"/>
  <c r="F691" i="1"/>
  <c r="G690" i="1"/>
  <c r="F690" i="1"/>
  <c r="H690" i="1" s="1"/>
  <c r="I690" i="1" s="1"/>
  <c r="G689" i="1"/>
  <c r="F689" i="1"/>
  <c r="G688" i="1"/>
  <c r="F688" i="1"/>
  <c r="G687" i="1"/>
  <c r="F687" i="1"/>
  <c r="G686" i="1"/>
  <c r="F686" i="1"/>
  <c r="G685" i="1"/>
  <c r="F685" i="1"/>
  <c r="G684" i="1"/>
  <c r="F684" i="1"/>
  <c r="G683" i="1"/>
  <c r="F683" i="1"/>
  <c r="G682" i="1"/>
  <c r="F682" i="1"/>
  <c r="G681" i="1"/>
  <c r="F681" i="1"/>
  <c r="H681" i="1" s="1"/>
  <c r="I681" i="1" s="1"/>
  <c r="G680" i="1"/>
  <c r="F680" i="1"/>
  <c r="G679" i="1"/>
  <c r="F679" i="1"/>
  <c r="G678" i="1"/>
  <c r="F678" i="1"/>
  <c r="G677" i="1"/>
  <c r="F677" i="1"/>
  <c r="G676" i="1"/>
  <c r="F676" i="1"/>
  <c r="G675" i="1"/>
  <c r="F675" i="1"/>
  <c r="G674" i="1"/>
  <c r="F674" i="1"/>
  <c r="G673" i="1"/>
  <c r="F673" i="1"/>
  <c r="G672" i="1"/>
  <c r="F672" i="1"/>
  <c r="G671" i="1"/>
  <c r="F671" i="1"/>
  <c r="G670" i="1"/>
  <c r="F670" i="1"/>
  <c r="H670" i="1" s="1"/>
  <c r="I670" i="1" s="1"/>
  <c r="G669" i="1"/>
  <c r="F669" i="1"/>
  <c r="G668" i="1"/>
  <c r="F668" i="1"/>
  <c r="G667" i="1"/>
  <c r="F667" i="1"/>
  <c r="G666" i="1"/>
  <c r="F666" i="1"/>
  <c r="G665" i="1"/>
  <c r="F665" i="1"/>
  <c r="G664" i="1"/>
  <c r="F664" i="1"/>
  <c r="G663" i="1"/>
  <c r="F663" i="1"/>
  <c r="G662" i="1"/>
  <c r="F662" i="1"/>
  <c r="G661" i="1"/>
  <c r="F661" i="1"/>
  <c r="G660" i="1"/>
  <c r="F660" i="1"/>
  <c r="G659" i="1"/>
  <c r="F659" i="1"/>
  <c r="G658" i="1"/>
  <c r="F658" i="1"/>
  <c r="H658" i="1" s="1"/>
  <c r="I658" i="1" s="1"/>
  <c r="G657" i="1"/>
  <c r="F657" i="1"/>
  <c r="G656" i="1"/>
  <c r="F656" i="1"/>
  <c r="G655" i="1"/>
  <c r="F655" i="1"/>
  <c r="G654" i="1"/>
  <c r="F654" i="1"/>
  <c r="G653" i="1"/>
  <c r="F653" i="1"/>
  <c r="G652" i="1"/>
  <c r="F652" i="1"/>
  <c r="G651" i="1"/>
  <c r="F651" i="1"/>
  <c r="G650" i="1"/>
  <c r="F650" i="1"/>
  <c r="G649" i="1"/>
  <c r="F649" i="1"/>
  <c r="H649" i="1" s="1"/>
  <c r="I649" i="1" s="1"/>
  <c r="G648" i="1"/>
  <c r="F648" i="1"/>
  <c r="G647" i="1"/>
  <c r="F647" i="1"/>
  <c r="G646" i="1"/>
  <c r="F646" i="1"/>
  <c r="G645" i="1"/>
  <c r="F645" i="1"/>
  <c r="G644" i="1"/>
  <c r="F644" i="1"/>
  <c r="G643" i="1"/>
  <c r="F643" i="1"/>
  <c r="G642" i="1"/>
  <c r="F642" i="1"/>
  <c r="G641" i="1"/>
  <c r="F641" i="1"/>
  <c r="G640" i="1"/>
  <c r="F640" i="1"/>
  <c r="G639" i="1"/>
  <c r="F639" i="1"/>
  <c r="G638" i="1"/>
  <c r="F638" i="1"/>
  <c r="H638" i="1" s="1"/>
  <c r="I638" i="1" s="1"/>
  <c r="G637" i="1"/>
  <c r="F637" i="1"/>
  <c r="G636" i="1"/>
  <c r="F636" i="1"/>
  <c r="G635" i="1"/>
  <c r="F635" i="1"/>
  <c r="G634" i="1"/>
  <c r="F634" i="1"/>
  <c r="G633" i="1"/>
  <c r="F633" i="1"/>
  <c r="G632" i="1"/>
  <c r="F632" i="1"/>
  <c r="G631" i="1"/>
  <c r="F631" i="1"/>
  <c r="G630" i="1"/>
  <c r="F630" i="1"/>
  <c r="G629" i="1"/>
  <c r="F629" i="1"/>
  <c r="G628" i="1"/>
  <c r="F628" i="1"/>
  <c r="G627" i="1"/>
  <c r="F627" i="1"/>
  <c r="G626" i="1"/>
  <c r="F626" i="1"/>
  <c r="H626" i="1" s="1"/>
  <c r="I626" i="1" s="1"/>
  <c r="G625" i="1"/>
  <c r="F625" i="1"/>
  <c r="G624" i="1"/>
  <c r="F624" i="1"/>
  <c r="G623" i="1"/>
  <c r="F623" i="1"/>
  <c r="G622" i="1"/>
  <c r="F622" i="1"/>
  <c r="G621" i="1"/>
  <c r="F621" i="1"/>
  <c r="G620" i="1"/>
  <c r="F620" i="1"/>
  <c r="G619" i="1"/>
  <c r="F619" i="1"/>
  <c r="G618" i="1"/>
  <c r="F618" i="1"/>
  <c r="G617" i="1"/>
  <c r="F617" i="1"/>
  <c r="H617" i="1" s="1"/>
  <c r="I617" i="1" s="1"/>
  <c r="G616" i="1"/>
  <c r="F616" i="1"/>
  <c r="G615" i="1"/>
  <c r="F615" i="1"/>
  <c r="G614" i="1"/>
  <c r="F614" i="1"/>
  <c r="G613" i="1"/>
  <c r="F613" i="1"/>
  <c r="G612" i="1"/>
  <c r="F612" i="1"/>
  <c r="G611" i="1"/>
  <c r="F611" i="1"/>
  <c r="G610" i="1"/>
  <c r="F610" i="1"/>
  <c r="G609" i="1"/>
  <c r="F609" i="1"/>
  <c r="G608" i="1"/>
  <c r="F608" i="1"/>
  <c r="G607" i="1"/>
  <c r="F607" i="1"/>
  <c r="G606" i="1"/>
  <c r="F606" i="1"/>
  <c r="H606" i="1" s="1"/>
  <c r="I606" i="1" s="1"/>
  <c r="G605" i="1"/>
  <c r="F605" i="1"/>
  <c r="G604" i="1"/>
  <c r="F604" i="1"/>
  <c r="G603" i="1"/>
  <c r="F603" i="1"/>
  <c r="G602" i="1"/>
  <c r="F602" i="1"/>
  <c r="G601" i="1"/>
  <c r="F601" i="1"/>
  <c r="G600" i="1"/>
  <c r="F600" i="1"/>
  <c r="G599" i="1"/>
  <c r="F599" i="1"/>
  <c r="G598" i="1"/>
  <c r="F598" i="1"/>
  <c r="G597" i="1"/>
  <c r="F597" i="1"/>
  <c r="G596" i="1"/>
  <c r="F596" i="1"/>
  <c r="G595" i="1"/>
  <c r="F595" i="1"/>
  <c r="G594" i="1"/>
  <c r="F594" i="1"/>
  <c r="H594" i="1" s="1"/>
  <c r="I594" i="1" s="1"/>
  <c r="G593" i="1"/>
  <c r="F593" i="1"/>
  <c r="G592" i="1"/>
  <c r="F592" i="1"/>
  <c r="G591" i="1"/>
  <c r="F591" i="1"/>
  <c r="G590" i="1"/>
  <c r="F590" i="1"/>
  <c r="G589" i="1"/>
  <c r="F589" i="1"/>
  <c r="G588" i="1"/>
  <c r="F588" i="1"/>
  <c r="G587" i="1"/>
  <c r="F587" i="1"/>
  <c r="G586" i="1"/>
  <c r="F586" i="1"/>
  <c r="G585" i="1"/>
  <c r="F585" i="1"/>
  <c r="H585" i="1" s="1"/>
  <c r="I585" i="1" s="1"/>
  <c r="G584" i="1"/>
  <c r="F584" i="1"/>
  <c r="G583" i="1"/>
  <c r="F583" i="1"/>
  <c r="G582" i="1"/>
  <c r="F582" i="1"/>
  <c r="G581" i="1"/>
  <c r="F581" i="1"/>
  <c r="G580" i="1"/>
  <c r="F580" i="1"/>
  <c r="G579" i="1"/>
  <c r="F579" i="1"/>
  <c r="G578" i="1"/>
  <c r="F578" i="1"/>
  <c r="G577" i="1"/>
  <c r="F577" i="1"/>
  <c r="G576" i="1"/>
  <c r="F576" i="1"/>
  <c r="G575" i="1"/>
  <c r="F575" i="1"/>
  <c r="G574" i="1"/>
  <c r="F574" i="1"/>
  <c r="H574" i="1" s="1"/>
  <c r="I574" i="1" s="1"/>
  <c r="G573" i="1"/>
  <c r="F573" i="1"/>
  <c r="G572" i="1"/>
  <c r="F572" i="1"/>
  <c r="G571" i="1"/>
  <c r="F571" i="1"/>
  <c r="G570" i="1"/>
  <c r="F570" i="1"/>
  <c r="G569" i="1"/>
  <c r="F569" i="1"/>
  <c r="G568" i="1"/>
  <c r="F568" i="1"/>
  <c r="G567" i="1"/>
  <c r="F567" i="1"/>
  <c r="G566" i="1"/>
  <c r="F566" i="1"/>
  <c r="G565" i="1"/>
  <c r="F565" i="1"/>
  <c r="G564" i="1"/>
  <c r="F564" i="1"/>
  <c r="G563" i="1"/>
  <c r="F563" i="1"/>
  <c r="G562" i="1"/>
  <c r="F562" i="1"/>
  <c r="H562" i="1" s="1"/>
  <c r="I562" i="1" s="1"/>
  <c r="G561" i="1"/>
  <c r="F561" i="1"/>
  <c r="G560" i="1"/>
  <c r="F560" i="1"/>
  <c r="G559" i="1"/>
  <c r="F559" i="1"/>
  <c r="G558" i="1"/>
  <c r="F558" i="1"/>
  <c r="G557" i="1"/>
  <c r="F557" i="1"/>
  <c r="G556" i="1"/>
  <c r="F556" i="1"/>
  <c r="G555" i="1"/>
  <c r="F555" i="1"/>
  <c r="G554" i="1"/>
  <c r="F554" i="1"/>
  <c r="G553" i="1"/>
  <c r="F553" i="1"/>
  <c r="H553" i="1" s="1"/>
  <c r="I553" i="1" s="1"/>
  <c r="G552" i="1"/>
  <c r="F552" i="1"/>
  <c r="G551" i="1"/>
  <c r="F551" i="1"/>
  <c r="G550" i="1"/>
  <c r="F550" i="1"/>
  <c r="G549" i="1"/>
  <c r="F549" i="1"/>
  <c r="G548" i="1"/>
  <c r="F548" i="1"/>
  <c r="G547" i="1"/>
  <c r="F547" i="1"/>
  <c r="G546" i="1"/>
  <c r="F546" i="1"/>
  <c r="G545" i="1"/>
  <c r="F545" i="1"/>
  <c r="G544" i="1"/>
  <c r="F544" i="1"/>
  <c r="G543" i="1"/>
  <c r="F543" i="1"/>
  <c r="G542" i="1"/>
  <c r="F542" i="1"/>
  <c r="H542" i="1" s="1"/>
  <c r="I542" i="1" s="1"/>
  <c r="G541" i="1"/>
  <c r="F541" i="1"/>
  <c r="G540" i="1"/>
  <c r="F540" i="1"/>
  <c r="G539" i="1"/>
  <c r="F539" i="1"/>
  <c r="G538" i="1"/>
  <c r="F538" i="1"/>
  <c r="G537" i="1"/>
  <c r="F537" i="1"/>
  <c r="G536" i="1"/>
  <c r="F536" i="1"/>
  <c r="G535" i="1"/>
  <c r="F535" i="1"/>
  <c r="G534" i="1"/>
  <c r="F534" i="1"/>
  <c r="G533" i="1"/>
  <c r="F533" i="1"/>
  <c r="G532" i="1"/>
  <c r="F532" i="1"/>
  <c r="G531" i="1"/>
  <c r="F531" i="1"/>
  <c r="G530" i="1"/>
  <c r="F530" i="1"/>
  <c r="H530" i="1" s="1"/>
  <c r="I530" i="1" s="1"/>
  <c r="G529" i="1"/>
  <c r="F529" i="1"/>
  <c r="G528" i="1"/>
  <c r="F528" i="1"/>
  <c r="G527" i="1"/>
  <c r="F527" i="1"/>
  <c r="G526" i="1"/>
  <c r="F526" i="1"/>
  <c r="G525" i="1"/>
  <c r="F525" i="1"/>
  <c r="G524" i="1"/>
  <c r="F524" i="1"/>
  <c r="G523" i="1"/>
  <c r="F523" i="1"/>
  <c r="G522" i="1"/>
  <c r="F522" i="1"/>
  <c r="G521" i="1"/>
  <c r="F521" i="1"/>
  <c r="H521" i="1" s="1"/>
  <c r="I521" i="1" s="1"/>
  <c r="G520" i="1"/>
  <c r="F520" i="1"/>
  <c r="H520" i="1" s="1"/>
  <c r="I520" i="1" s="1"/>
  <c r="G519" i="1"/>
  <c r="F519" i="1"/>
  <c r="G518" i="1"/>
  <c r="F518" i="1"/>
  <c r="G517" i="1"/>
  <c r="F517" i="1"/>
  <c r="G516" i="1"/>
  <c r="F516" i="1"/>
  <c r="H516" i="1" s="1"/>
  <c r="I516" i="1" s="1"/>
  <c r="G515" i="1"/>
  <c r="F515" i="1"/>
  <c r="G514" i="1"/>
  <c r="F514" i="1"/>
  <c r="G513" i="1"/>
  <c r="F513" i="1"/>
  <c r="G512" i="1"/>
  <c r="F512" i="1"/>
  <c r="H512" i="1" s="1"/>
  <c r="I512" i="1" s="1"/>
  <c r="G511" i="1"/>
  <c r="F511" i="1"/>
  <c r="G510" i="1"/>
  <c r="F510" i="1"/>
  <c r="H510" i="1" s="1"/>
  <c r="I510" i="1" s="1"/>
  <c r="G509" i="1"/>
  <c r="F509" i="1"/>
  <c r="G508" i="1"/>
  <c r="F508" i="1"/>
  <c r="H508" i="1" s="1"/>
  <c r="I508" i="1" s="1"/>
  <c r="G507" i="1"/>
  <c r="F507" i="1"/>
  <c r="G506" i="1"/>
  <c r="F506" i="1"/>
  <c r="G505" i="1"/>
  <c r="F505" i="1"/>
  <c r="G504" i="1"/>
  <c r="F504" i="1"/>
  <c r="H504" i="1" s="1"/>
  <c r="I504" i="1" s="1"/>
  <c r="G503" i="1"/>
  <c r="F503" i="1"/>
  <c r="G502" i="1"/>
  <c r="F502" i="1"/>
  <c r="H502" i="1" s="1"/>
  <c r="I502" i="1" s="1"/>
  <c r="G501" i="1"/>
  <c r="F501" i="1"/>
  <c r="G500" i="1"/>
  <c r="F500" i="1"/>
  <c r="H500" i="1" s="1"/>
  <c r="I500" i="1" s="1"/>
  <c r="G499" i="1"/>
  <c r="F499" i="1"/>
  <c r="G498" i="1"/>
  <c r="F498" i="1"/>
  <c r="H498" i="1" s="1"/>
  <c r="I498" i="1" s="1"/>
  <c r="G497" i="1"/>
  <c r="F497" i="1"/>
  <c r="G496" i="1"/>
  <c r="F496" i="1"/>
  <c r="H496" i="1" s="1"/>
  <c r="I496" i="1" s="1"/>
  <c r="G495" i="1"/>
  <c r="F495" i="1"/>
  <c r="G494" i="1"/>
  <c r="F494" i="1"/>
  <c r="H494" i="1" s="1"/>
  <c r="I494" i="1" s="1"/>
  <c r="G493" i="1"/>
  <c r="F493" i="1"/>
  <c r="G492" i="1"/>
  <c r="F492" i="1"/>
  <c r="H492" i="1" s="1"/>
  <c r="I492" i="1" s="1"/>
  <c r="G491" i="1"/>
  <c r="F491" i="1"/>
  <c r="G490" i="1"/>
  <c r="F490" i="1"/>
  <c r="H490" i="1" s="1"/>
  <c r="I490" i="1" s="1"/>
  <c r="G489" i="1"/>
  <c r="F489" i="1"/>
  <c r="G488" i="1"/>
  <c r="F488" i="1"/>
  <c r="H488" i="1" s="1"/>
  <c r="I488" i="1" s="1"/>
  <c r="G487" i="1"/>
  <c r="F487" i="1"/>
  <c r="G486" i="1"/>
  <c r="F486" i="1"/>
  <c r="H486" i="1" s="1"/>
  <c r="I486" i="1" s="1"/>
  <c r="G485" i="1"/>
  <c r="F485" i="1"/>
  <c r="G484" i="1"/>
  <c r="F484" i="1"/>
  <c r="H484" i="1" s="1"/>
  <c r="I484" i="1" s="1"/>
  <c r="G483" i="1"/>
  <c r="F483" i="1"/>
  <c r="G482" i="1"/>
  <c r="F482" i="1"/>
  <c r="H482" i="1" s="1"/>
  <c r="I482" i="1" s="1"/>
  <c r="G481" i="1"/>
  <c r="F481" i="1"/>
  <c r="G480" i="1"/>
  <c r="F480" i="1"/>
  <c r="H480" i="1" s="1"/>
  <c r="I480" i="1" s="1"/>
  <c r="G479" i="1"/>
  <c r="F479" i="1"/>
  <c r="G478" i="1"/>
  <c r="F478" i="1"/>
  <c r="G477" i="1"/>
  <c r="F477" i="1"/>
  <c r="G476" i="1"/>
  <c r="F476" i="1"/>
  <c r="H476" i="1" s="1"/>
  <c r="I476" i="1" s="1"/>
  <c r="G475" i="1"/>
  <c r="F475" i="1"/>
  <c r="G474" i="1"/>
  <c r="F474" i="1"/>
  <c r="H474" i="1" s="1"/>
  <c r="I474" i="1" s="1"/>
  <c r="G473" i="1"/>
  <c r="F473" i="1"/>
  <c r="G472" i="1"/>
  <c r="F472" i="1"/>
  <c r="H472" i="1" s="1"/>
  <c r="I472" i="1" s="1"/>
  <c r="G471" i="1"/>
  <c r="F471" i="1"/>
  <c r="G470" i="1"/>
  <c r="F470" i="1"/>
  <c r="H470" i="1" s="1"/>
  <c r="I470" i="1" s="1"/>
  <c r="G469" i="1"/>
  <c r="F469" i="1"/>
  <c r="G468" i="1"/>
  <c r="F468" i="1"/>
  <c r="H468" i="1" s="1"/>
  <c r="I468" i="1" s="1"/>
  <c r="G467" i="1"/>
  <c r="F467" i="1"/>
  <c r="G466" i="1"/>
  <c r="F466" i="1"/>
  <c r="H466" i="1" s="1"/>
  <c r="I466" i="1" s="1"/>
  <c r="G465" i="1"/>
  <c r="F465" i="1"/>
  <c r="G464" i="1"/>
  <c r="F464" i="1"/>
  <c r="H464" i="1" s="1"/>
  <c r="I464" i="1" s="1"/>
  <c r="G463" i="1"/>
  <c r="F463" i="1"/>
  <c r="G462" i="1"/>
  <c r="F462" i="1"/>
  <c r="H462" i="1" s="1"/>
  <c r="I462" i="1" s="1"/>
  <c r="G461" i="1"/>
  <c r="F461" i="1"/>
  <c r="G460" i="1"/>
  <c r="F460" i="1"/>
  <c r="H460" i="1" s="1"/>
  <c r="I460" i="1" s="1"/>
  <c r="G459" i="1"/>
  <c r="F459" i="1"/>
  <c r="G458" i="1"/>
  <c r="F458" i="1"/>
  <c r="H458" i="1" s="1"/>
  <c r="I458" i="1" s="1"/>
  <c r="G457" i="1"/>
  <c r="F457" i="1"/>
  <c r="G456" i="1"/>
  <c r="F456" i="1"/>
  <c r="H456" i="1" s="1"/>
  <c r="I456" i="1" s="1"/>
  <c r="G455" i="1"/>
  <c r="F455" i="1"/>
  <c r="G454" i="1"/>
  <c r="F454" i="1"/>
  <c r="H454" i="1" s="1"/>
  <c r="I454" i="1" s="1"/>
  <c r="G453" i="1"/>
  <c r="F453" i="1"/>
  <c r="H453" i="1" s="1"/>
  <c r="I453" i="1" s="1"/>
  <c r="G452" i="1"/>
  <c r="F452" i="1"/>
  <c r="H452" i="1" s="1"/>
  <c r="I452" i="1" s="1"/>
  <c r="G451" i="1"/>
  <c r="F451" i="1"/>
  <c r="G450" i="1"/>
  <c r="F450" i="1"/>
  <c r="H450" i="1" s="1"/>
  <c r="I450" i="1" s="1"/>
  <c r="G449" i="1"/>
  <c r="F449" i="1"/>
  <c r="G448" i="1"/>
  <c r="F448" i="1"/>
  <c r="H448" i="1" s="1"/>
  <c r="I448" i="1" s="1"/>
  <c r="G447" i="1"/>
  <c r="F447" i="1"/>
  <c r="G446" i="1"/>
  <c r="F446" i="1"/>
  <c r="H446" i="1" s="1"/>
  <c r="I446" i="1" s="1"/>
  <c r="G445" i="1"/>
  <c r="F445" i="1"/>
  <c r="G444" i="1"/>
  <c r="F444" i="1"/>
  <c r="H444" i="1" s="1"/>
  <c r="I444" i="1" s="1"/>
  <c r="G443" i="1"/>
  <c r="F443" i="1"/>
  <c r="G442" i="1"/>
  <c r="F442" i="1"/>
  <c r="H442" i="1" s="1"/>
  <c r="I442" i="1" s="1"/>
  <c r="G441" i="1"/>
  <c r="F441" i="1"/>
  <c r="G440" i="1"/>
  <c r="F440" i="1"/>
  <c r="H440" i="1" s="1"/>
  <c r="I440" i="1" s="1"/>
  <c r="G439" i="1"/>
  <c r="F439" i="1"/>
  <c r="G438" i="1"/>
  <c r="F438" i="1"/>
  <c r="H438" i="1" s="1"/>
  <c r="I438" i="1" s="1"/>
  <c r="G437" i="1"/>
  <c r="F437" i="1"/>
  <c r="G436" i="1"/>
  <c r="F436" i="1"/>
  <c r="H436" i="1" s="1"/>
  <c r="I436" i="1" s="1"/>
  <c r="G435" i="1"/>
  <c r="F435" i="1"/>
  <c r="G434" i="1"/>
  <c r="F434" i="1"/>
  <c r="H434" i="1" s="1"/>
  <c r="I434" i="1" s="1"/>
  <c r="G433" i="1"/>
  <c r="F433" i="1"/>
  <c r="G432" i="1"/>
  <c r="F432" i="1"/>
  <c r="H432" i="1" s="1"/>
  <c r="I432" i="1" s="1"/>
  <c r="G431" i="1"/>
  <c r="F431" i="1"/>
  <c r="G430" i="1"/>
  <c r="F430" i="1"/>
  <c r="H430" i="1" s="1"/>
  <c r="I430" i="1" s="1"/>
  <c r="G429" i="1"/>
  <c r="F429" i="1"/>
  <c r="G428" i="1"/>
  <c r="F428" i="1"/>
  <c r="H428" i="1" s="1"/>
  <c r="I428" i="1" s="1"/>
  <c r="G427" i="1"/>
  <c r="F427" i="1"/>
  <c r="G426" i="1"/>
  <c r="F426" i="1"/>
  <c r="H426" i="1" s="1"/>
  <c r="I426" i="1" s="1"/>
  <c r="G425" i="1"/>
  <c r="F425" i="1"/>
  <c r="G424" i="1"/>
  <c r="F424" i="1"/>
  <c r="H424" i="1" s="1"/>
  <c r="I424" i="1" s="1"/>
  <c r="G423" i="1"/>
  <c r="F423" i="1"/>
  <c r="G422" i="1"/>
  <c r="F422" i="1"/>
  <c r="H422" i="1" s="1"/>
  <c r="I422" i="1" s="1"/>
  <c r="G421" i="1"/>
  <c r="F421" i="1"/>
  <c r="G420" i="1"/>
  <c r="F420" i="1"/>
  <c r="H420" i="1" s="1"/>
  <c r="I420" i="1" s="1"/>
  <c r="G419" i="1"/>
  <c r="F419" i="1"/>
  <c r="G418" i="1"/>
  <c r="F418" i="1"/>
  <c r="H418" i="1" s="1"/>
  <c r="I418" i="1" s="1"/>
  <c r="G417" i="1"/>
  <c r="F417" i="1"/>
  <c r="G416" i="1"/>
  <c r="F416" i="1"/>
  <c r="H416" i="1" s="1"/>
  <c r="I416" i="1" s="1"/>
  <c r="G415" i="1"/>
  <c r="F415" i="1"/>
  <c r="G414" i="1"/>
  <c r="F414" i="1"/>
  <c r="H414" i="1" s="1"/>
  <c r="I414" i="1" s="1"/>
  <c r="G413" i="1"/>
  <c r="F413" i="1"/>
  <c r="G412" i="1"/>
  <c r="F412" i="1"/>
  <c r="H412" i="1" s="1"/>
  <c r="I412" i="1" s="1"/>
  <c r="G411" i="1"/>
  <c r="F411" i="1"/>
  <c r="G410" i="1"/>
  <c r="F410" i="1"/>
  <c r="H410" i="1" s="1"/>
  <c r="I410" i="1" s="1"/>
  <c r="G409" i="1"/>
  <c r="F409" i="1"/>
  <c r="H409" i="1" s="1"/>
  <c r="I409" i="1" s="1"/>
  <c r="G408" i="1"/>
  <c r="F408" i="1"/>
  <c r="H408" i="1" s="1"/>
  <c r="I408" i="1" s="1"/>
  <c r="G407" i="1"/>
  <c r="F407" i="1"/>
  <c r="G406" i="1"/>
  <c r="F406" i="1"/>
  <c r="H406" i="1" s="1"/>
  <c r="I406" i="1" s="1"/>
  <c r="G405" i="1"/>
  <c r="F405" i="1"/>
  <c r="G404" i="1"/>
  <c r="F404" i="1"/>
  <c r="G403" i="1"/>
  <c r="F403" i="1"/>
  <c r="G402" i="1"/>
  <c r="F402" i="1"/>
  <c r="H402" i="1" s="1"/>
  <c r="I402" i="1" s="1"/>
  <c r="G401" i="1"/>
  <c r="F401" i="1"/>
  <c r="G400" i="1"/>
  <c r="F400" i="1"/>
  <c r="H400" i="1" s="1"/>
  <c r="I400" i="1" s="1"/>
  <c r="G399" i="1"/>
  <c r="F399" i="1"/>
  <c r="G398" i="1"/>
  <c r="F398" i="1"/>
  <c r="H398" i="1" s="1"/>
  <c r="I398" i="1" s="1"/>
  <c r="G397" i="1"/>
  <c r="F397" i="1"/>
  <c r="G396" i="1"/>
  <c r="F396" i="1"/>
  <c r="H396" i="1" s="1"/>
  <c r="I396" i="1" s="1"/>
  <c r="G395" i="1"/>
  <c r="F395" i="1"/>
  <c r="G394" i="1"/>
  <c r="F394" i="1"/>
  <c r="H394" i="1" s="1"/>
  <c r="I394" i="1" s="1"/>
  <c r="G393" i="1"/>
  <c r="F393" i="1"/>
  <c r="G392" i="1"/>
  <c r="F392" i="1"/>
  <c r="H392" i="1" s="1"/>
  <c r="I392" i="1" s="1"/>
  <c r="G391" i="1"/>
  <c r="F391" i="1"/>
  <c r="G390" i="1"/>
  <c r="F390" i="1"/>
  <c r="H390" i="1" s="1"/>
  <c r="I390" i="1" s="1"/>
  <c r="G389" i="1"/>
  <c r="F389" i="1"/>
  <c r="G388" i="1"/>
  <c r="F388" i="1"/>
  <c r="H388" i="1" s="1"/>
  <c r="I388" i="1" s="1"/>
  <c r="G387" i="1"/>
  <c r="F387" i="1"/>
  <c r="G386" i="1"/>
  <c r="F386" i="1"/>
  <c r="H386" i="1" s="1"/>
  <c r="I386" i="1" s="1"/>
  <c r="G385" i="1"/>
  <c r="F385" i="1"/>
  <c r="G384" i="1"/>
  <c r="F384" i="1"/>
  <c r="H384" i="1" s="1"/>
  <c r="I384" i="1" s="1"/>
  <c r="G383" i="1"/>
  <c r="F383" i="1"/>
  <c r="G382" i="1"/>
  <c r="F382" i="1"/>
  <c r="H382" i="1" s="1"/>
  <c r="I382" i="1" s="1"/>
  <c r="G381" i="1"/>
  <c r="F381" i="1"/>
  <c r="G380" i="1"/>
  <c r="F380" i="1"/>
  <c r="H380" i="1" s="1"/>
  <c r="I380" i="1" s="1"/>
  <c r="G379" i="1"/>
  <c r="F379" i="1"/>
  <c r="G378" i="1"/>
  <c r="F378" i="1"/>
  <c r="H378" i="1" s="1"/>
  <c r="I378" i="1" s="1"/>
  <c r="G377" i="1"/>
  <c r="F377" i="1"/>
  <c r="G376" i="1"/>
  <c r="F376" i="1"/>
  <c r="H376" i="1" s="1"/>
  <c r="I376" i="1" s="1"/>
  <c r="G375" i="1"/>
  <c r="F375" i="1"/>
  <c r="G374" i="1"/>
  <c r="F374" i="1"/>
  <c r="H374" i="1" s="1"/>
  <c r="I374" i="1" s="1"/>
  <c r="G373" i="1"/>
  <c r="F373" i="1"/>
  <c r="G372" i="1"/>
  <c r="F372" i="1"/>
  <c r="H372" i="1" s="1"/>
  <c r="I372" i="1" s="1"/>
  <c r="G371" i="1"/>
  <c r="F371" i="1"/>
  <c r="G370" i="1"/>
  <c r="F370" i="1"/>
  <c r="H370" i="1" s="1"/>
  <c r="I370" i="1" s="1"/>
  <c r="G369" i="1"/>
  <c r="F369" i="1"/>
  <c r="G368" i="1"/>
  <c r="F368" i="1"/>
  <c r="H368" i="1" s="1"/>
  <c r="I368" i="1" s="1"/>
  <c r="G367" i="1"/>
  <c r="F367" i="1"/>
  <c r="G366" i="1"/>
  <c r="F366" i="1"/>
  <c r="H366" i="1" s="1"/>
  <c r="I366" i="1" s="1"/>
  <c r="G365" i="1"/>
  <c r="F365" i="1"/>
  <c r="G364" i="1"/>
  <c r="F364" i="1"/>
  <c r="H364" i="1" s="1"/>
  <c r="I364" i="1" s="1"/>
  <c r="G363" i="1"/>
  <c r="F363" i="1"/>
  <c r="G362" i="1"/>
  <c r="F362" i="1"/>
  <c r="H362" i="1" s="1"/>
  <c r="I362" i="1" s="1"/>
  <c r="G361" i="1"/>
  <c r="F361" i="1"/>
  <c r="H361" i="1" s="1"/>
  <c r="I361" i="1" s="1"/>
  <c r="G360" i="1"/>
  <c r="F360" i="1"/>
  <c r="H360" i="1" s="1"/>
  <c r="I360" i="1" s="1"/>
  <c r="G359" i="1"/>
  <c r="F359" i="1"/>
  <c r="G358" i="1"/>
  <c r="F358" i="1"/>
  <c r="H358" i="1" s="1"/>
  <c r="I358" i="1" s="1"/>
  <c r="G357" i="1"/>
  <c r="F357" i="1"/>
  <c r="G356" i="1"/>
  <c r="F356" i="1"/>
  <c r="H356" i="1" s="1"/>
  <c r="I356" i="1" s="1"/>
  <c r="G355" i="1"/>
  <c r="F355" i="1"/>
  <c r="G354" i="1"/>
  <c r="F354" i="1"/>
  <c r="H354" i="1" s="1"/>
  <c r="I354" i="1" s="1"/>
  <c r="G353" i="1"/>
  <c r="F353" i="1"/>
  <c r="G352" i="1"/>
  <c r="F352" i="1"/>
  <c r="H352" i="1" s="1"/>
  <c r="I352" i="1" s="1"/>
  <c r="G351" i="1"/>
  <c r="F351" i="1"/>
  <c r="G350" i="1"/>
  <c r="F350" i="1"/>
  <c r="H350" i="1" s="1"/>
  <c r="I350" i="1" s="1"/>
  <c r="G349" i="1"/>
  <c r="F349" i="1"/>
  <c r="G348" i="1"/>
  <c r="F348" i="1"/>
  <c r="H348" i="1" s="1"/>
  <c r="I348" i="1" s="1"/>
  <c r="G347" i="1"/>
  <c r="F347" i="1"/>
  <c r="G346" i="1"/>
  <c r="F346" i="1"/>
  <c r="H346" i="1" s="1"/>
  <c r="I346" i="1" s="1"/>
  <c r="G345" i="1"/>
  <c r="F345" i="1"/>
  <c r="G344" i="1"/>
  <c r="F344" i="1"/>
  <c r="H344" i="1" s="1"/>
  <c r="I344" i="1" s="1"/>
  <c r="G343" i="1"/>
  <c r="F343" i="1"/>
  <c r="G342" i="1"/>
  <c r="F342" i="1"/>
  <c r="H342" i="1" s="1"/>
  <c r="I342" i="1" s="1"/>
  <c r="G341" i="1"/>
  <c r="F341" i="1"/>
  <c r="G340" i="1"/>
  <c r="F340" i="1"/>
  <c r="H340" i="1" s="1"/>
  <c r="I340" i="1" s="1"/>
  <c r="G339" i="1"/>
  <c r="F339" i="1"/>
  <c r="G338" i="1"/>
  <c r="F338" i="1"/>
  <c r="H338" i="1" s="1"/>
  <c r="I338" i="1" s="1"/>
  <c r="G337" i="1"/>
  <c r="F337" i="1"/>
  <c r="G336" i="1"/>
  <c r="F336" i="1"/>
  <c r="H336" i="1" s="1"/>
  <c r="I336" i="1" s="1"/>
  <c r="G335" i="1"/>
  <c r="F335" i="1"/>
  <c r="G334" i="1"/>
  <c r="F334" i="1"/>
  <c r="H334" i="1" s="1"/>
  <c r="I334" i="1" s="1"/>
  <c r="G333" i="1"/>
  <c r="F333" i="1"/>
  <c r="G332" i="1"/>
  <c r="F332" i="1"/>
  <c r="H332" i="1" s="1"/>
  <c r="I332" i="1" s="1"/>
  <c r="G331" i="1"/>
  <c r="F331" i="1"/>
  <c r="G330" i="1"/>
  <c r="F330" i="1"/>
  <c r="H330" i="1" s="1"/>
  <c r="I330" i="1" s="1"/>
  <c r="G329" i="1"/>
  <c r="F329" i="1"/>
  <c r="G328" i="1"/>
  <c r="F328" i="1"/>
  <c r="H328" i="1" s="1"/>
  <c r="I328" i="1" s="1"/>
  <c r="G327" i="1"/>
  <c r="F327" i="1"/>
  <c r="G326" i="1"/>
  <c r="F326" i="1"/>
  <c r="H326" i="1" s="1"/>
  <c r="I326" i="1" s="1"/>
  <c r="G325" i="1"/>
  <c r="F325" i="1"/>
  <c r="G324" i="1"/>
  <c r="F324" i="1"/>
  <c r="H324" i="1" s="1"/>
  <c r="I324" i="1" s="1"/>
  <c r="G323" i="1"/>
  <c r="F323" i="1"/>
  <c r="G322" i="1"/>
  <c r="F322" i="1"/>
  <c r="H322" i="1" s="1"/>
  <c r="I322" i="1" s="1"/>
  <c r="G321" i="1"/>
  <c r="F321" i="1"/>
  <c r="G320" i="1"/>
  <c r="F320" i="1"/>
  <c r="H320" i="1" s="1"/>
  <c r="I320" i="1" s="1"/>
  <c r="G319" i="1"/>
  <c r="F319" i="1"/>
  <c r="G318" i="1"/>
  <c r="F318" i="1"/>
  <c r="H318" i="1" s="1"/>
  <c r="I318" i="1" s="1"/>
  <c r="G317" i="1"/>
  <c r="F317" i="1"/>
  <c r="G316" i="1"/>
  <c r="F316" i="1"/>
  <c r="H316" i="1" s="1"/>
  <c r="I316" i="1" s="1"/>
  <c r="G315" i="1"/>
  <c r="F315" i="1"/>
  <c r="G314" i="1"/>
  <c r="F314" i="1"/>
  <c r="H314" i="1" s="1"/>
  <c r="I314" i="1" s="1"/>
  <c r="G313" i="1"/>
  <c r="F313" i="1"/>
  <c r="G312" i="1"/>
  <c r="F312" i="1"/>
  <c r="H312" i="1" s="1"/>
  <c r="I312" i="1" s="1"/>
  <c r="G311" i="1"/>
  <c r="F311" i="1"/>
  <c r="G310" i="1"/>
  <c r="F310" i="1"/>
  <c r="H310" i="1" s="1"/>
  <c r="I310" i="1" s="1"/>
  <c r="G309" i="1"/>
  <c r="F309" i="1"/>
  <c r="G308" i="1"/>
  <c r="F308" i="1"/>
  <c r="H308" i="1" s="1"/>
  <c r="I308" i="1" s="1"/>
  <c r="G307" i="1"/>
  <c r="F307" i="1"/>
  <c r="G306" i="1"/>
  <c r="F306" i="1"/>
  <c r="H306" i="1" s="1"/>
  <c r="I306" i="1" s="1"/>
  <c r="G305" i="1"/>
  <c r="F305" i="1"/>
  <c r="G304" i="1"/>
  <c r="F304" i="1"/>
  <c r="H304" i="1" s="1"/>
  <c r="I304" i="1" s="1"/>
  <c r="G303" i="1"/>
  <c r="F303" i="1"/>
  <c r="G302" i="1"/>
  <c r="F302" i="1"/>
  <c r="H302" i="1" s="1"/>
  <c r="I302" i="1" s="1"/>
  <c r="G301" i="1"/>
  <c r="F301" i="1"/>
  <c r="G300" i="1"/>
  <c r="F300" i="1"/>
  <c r="H300" i="1" s="1"/>
  <c r="I300" i="1" s="1"/>
  <c r="G299" i="1"/>
  <c r="F299" i="1"/>
  <c r="G298" i="1"/>
  <c r="F298" i="1"/>
  <c r="H298" i="1" s="1"/>
  <c r="I298" i="1" s="1"/>
  <c r="G297" i="1"/>
  <c r="F297" i="1"/>
  <c r="G296" i="1"/>
  <c r="F296" i="1"/>
  <c r="H296" i="1" s="1"/>
  <c r="I296" i="1" s="1"/>
  <c r="G295" i="1"/>
  <c r="F295" i="1"/>
  <c r="G294" i="1"/>
  <c r="F294" i="1"/>
  <c r="H294" i="1" s="1"/>
  <c r="I294" i="1" s="1"/>
  <c r="G293" i="1"/>
  <c r="F293" i="1"/>
  <c r="G292" i="1"/>
  <c r="F292" i="1"/>
  <c r="H292" i="1" s="1"/>
  <c r="I292" i="1" s="1"/>
  <c r="G291" i="1"/>
  <c r="F291" i="1"/>
  <c r="G290" i="1"/>
  <c r="F290" i="1"/>
  <c r="H290" i="1" s="1"/>
  <c r="I290" i="1" s="1"/>
  <c r="G289" i="1"/>
  <c r="F289" i="1"/>
  <c r="G288" i="1"/>
  <c r="F288" i="1"/>
  <c r="H288" i="1" s="1"/>
  <c r="I288" i="1" s="1"/>
  <c r="G287" i="1"/>
  <c r="F287" i="1"/>
  <c r="G286" i="1"/>
  <c r="F286" i="1"/>
  <c r="H286" i="1" s="1"/>
  <c r="I286" i="1" s="1"/>
  <c r="G285" i="1"/>
  <c r="F285" i="1"/>
  <c r="G284" i="1"/>
  <c r="F284" i="1"/>
  <c r="H284" i="1" s="1"/>
  <c r="I284" i="1" s="1"/>
  <c r="G283" i="1"/>
  <c r="F283" i="1"/>
  <c r="G282" i="1"/>
  <c r="F282" i="1"/>
  <c r="H282" i="1" s="1"/>
  <c r="I282" i="1" s="1"/>
  <c r="G281" i="1"/>
  <c r="F281" i="1"/>
  <c r="G280" i="1"/>
  <c r="F280" i="1"/>
  <c r="H280" i="1" s="1"/>
  <c r="I280" i="1" s="1"/>
  <c r="G279" i="1"/>
  <c r="F279" i="1"/>
  <c r="G278" i="1"/>
  <c r="F278" i="1"/>
  <c r="H278" i="1" s="1"/>
  <c r="I278" i="1" s="1"/>
  <c r="G277" i="1"/>
  <c r="F277" i="1"/>
  <c r="G276" i="1"/>
  <c r="F276" i="1"/>
  <c r="H276" i="1" s="1"/>
  <c r="I276" i="1" s="1"/>
  <c r="G275" i="1"/>
  <c r="F275" i="1"/>
  <c r="G274" i="1"/>
  <c r="F274" i="1"/>
  <c r="H274" i="1" s="1"/>
  <c r="I274" i="1" s="1"/>
  <c r="G273" i="1"/>
  <c r="F273" i="1"/>
  <c r="G272" i="1"/>
  <c r="F272" i="1"/>
  <c r="H272" i="1" s="1"/>
  <c r="I272" i="1" s="1"/>
  <c r="G271" i="1"/>
  <c r="F271" i="1"/>
  <c r="G270" i="1"/>
  <c r="F270" i="1"/>
  <c r="H270" i="1" s="1"/>
  <c r="I270" i="1" s="1"/>
  <c r="G269" i="1"/>
  <c r="F269" i="1"/>
  <c r="G268" i="1"/>
  <c r="F268" i="1"/>
  <c r="H268" i="1" s="1"/>
  <c r="I268" i="1" s="1"/>
  <c r="G267" i="1"/>
  <c r="F267" i="1"/>
  <c r="G266" i="1"/>
  <c r="F266" i="1"/>
  <c r="H266" i="1" s="1"/>
  <c r="I266" i="1" s="1"/>
  <c r="G265" i="1"/>
  <c r="F265" i="1"/>
  <c r="G264" i="1"/>
  <c r="F264" i="1"/>
  <c r="H264" i="1" s="1"/>
  <c r="I264" i="1" s="1"/>
  <c r="G263" i="1"/>
  <c r="F263" i="1"/>
  <c r="G262" i="1"/>
  <c r="F262" i="1"/>
  <c r="H262" i="1" s="1"/>
  <c r="I262" i="1" s="1"/>
  <c r="G261" i="1"/>
  <c r="F261" i="1"/>
  <c r="G260" i="1"/>
  <c r="F260" i="1"/>
  <c r="H260" i="1" s="1"/>
  <c r="I260" i="1" s="1"/>
  <c r="G259" i="1"/>
  <c r="F259" i="1"/>
  <c r="G258" i="1"/>
  <c r="F258" i="1"/>
  <c r="H258" i="1" s="1"/>
  <c r="I258" i="1" s="1"/>
  <c r="G257" i="1"/>
  <c r="F257" i="1"/>
  <c r="G256" i="1"/>
  <c r="F256" i="1"/>
  <c r="H256" i="1" s="1"/>
  <c r="I256" i="1" s="1"/>
  <c r="G255" i="1"/>
  <c r="F255" i="1"/>
  <c r="G254" i="1"/>
  <c r="F254" i="1"/>
  <c r="H254" i="1" s="1"/>
  <c r="I254" i="1" s="1"/>
  <c r="G253" i="1"/>
  <c r="F253" i="1"/>
  <c r="G252" i="1"/>
  <c r="F252" i="1"/>
  <c r="H252" i="1" s="1"/>
  <c r="I252" i="1" s="1"/>
  <c r="G251" i="1"/>
  <c r="F251" i="1"/>
  <c r="G250" i="1"/>
  <c r="F250" i="1"/>
  <c r="H250" i="1" s="1"/>
  <c r="I250" i="1" s="1"/>
  <c r="G249" i="1"/>
  <c r="F249" i="1"/>
  <c r="G248" i="1"/>
  <c r="F248" i="1"/>
  <c r="H248" i="1" s="1"/>
  <c r="I248" i="1" s="1"/>
  <c r="G247" i="1"/>
  <c r="F247" i="1"/>
  <c r="G246" i="1"/>
  <c r="F246" i="1"/>
  <c r="H246" i="1" s="1"/>
  <c r="I246" i="1" s="1"/>
  <c r="G245" i="1"/>
  <c r="F245" i="1"/>
  <c r="G244" i="1"/>
  <c r="F244" i="1"/>
  <c r="G243" i="1"/>
  <c r="F243" i="1"/>
  <c r="G242" i="1"/>
  <c r="F242" i="1"/>
  <c r="H242" i="1" s="1"/>
  <c r="I242" i="1" s="1"/>
  <c r="G241" i="1"/>
  <c r="F241" i="1"/>
  <c r="G240" i="1"/>
  <c r="F240" i="1"/>
  <c r="H240" i="1" s="1"/>
  <c r="I240" i="1" s="1"/>
  <c r="G239" i="1"/>
  <c r="F239" i="1"/>
  <c r="G238" i="1"/>
  <c r="F238" i="1"/>
  <c r="H238" i="1" s="1"/>
  <c r="I238" i="1" s="1"/>
  <c r="G237" i="1"/>
  <c r="F237" i="1"/>
  <c r="G236" i="1"/>
  <c r="F236" i="1"/>
  <c r="H236" i="1" s="1"/>
  <c r="I236" i="1" s="1"/>
  <c r="G235" i="1"/>
  <c r="F235" i="1"/>
  <c r="G234" i="1"/>
  <c r="F234" i="1"/>
  <c r="H234" i="1" s="1"/>
  <c r="I234" i="1" s="1"/>
  <c r="G233" i="1"/>
  <c r="F233" i="1"/>
  <c r="G232" i="1"/>
  <c r="F232" i="1"/>
  <c r="H232" i="1" s="1"/>
  <c r="I232" i="1" s="1"/>
  <c r="G231" i="1"/>
  <c r="F231" i="1"/>
  <c r="G230" i="1"/>
  <c r="F230" i="1"/>
  <c r="H230" i="1" s="1"/>
  <c r="I230" i="1" s="1"/>
  <c r="G229" i="1"/>
  <c r="F229" i="1"/>
  <c r="G228" i="1"/>
  <c r="F228" i="1"/>
  <c r="H228" i="1" s="1"/>
  <c r="I228" i="1" s="1"/>
  <c r="G227" i="1"/>
  <c r="F227" i="1"/>
  <c r="G226" i="1"/>
  <c r="F226" i="1"/>
  <c r="H226" i="1" s="1"/>
  <c r="I226" i="1" s="1"/>
  <c r="G225" i="1"/>
  <c r="F225" i="1"/>
  <c r="G224" i="1"/>
  <c r="F224" i="1"/>
  <c r="H224" i="1" s="1"/>
  <c r="I224" i="1" s="1"/>
  <c r="G223" i="1"/>
  <c r="F223" i="1"/>
  <c r="G222" i="1"/>
  <c r="F222" i="1"/>
  <c r="H222" i="1" s="1"/>
  <c r="I222" i="1" s="1"/>
  <c r="G221" i="1"/>
  <c r="F221" i="1"/>
  <c r="G220" i="1"/>
  <c r="F220" i="1"/>
  <c r="H220" i="1" s="1"/>
  <c r="I220" i="1" s="1"/>
  <c r="G219" i="1"/>
  <c r="F219" i="1"/>
  <c r="G218" i="1"/>
  <c r="F218" i="1"/>
  <c r="H218" i="1" s="1"/>
  <c r="I218" i="1" s="1"/>
  <c r="G217" i="1"/>
  <c r="F217" i="1"/>
  <c r="G216" i="1"/>
  <c r="F216" i="1"/>
  <c r="H216" i="1" s="1"/>
  <c r="I216" i="1" s="1"/>
  <c r="G215" i="1"/>
  <c r="F215" i="1"/>
  <c r="G214" i="1"/>
  <c r="F214" i="1"/>
  <c r="H214" i="1" s="1"/>
  <c r="I214" i="1" s="1"/>
  <c r="G213" i="1"/>
  <c r="F213" i="1"/>
  <c r="G212" i="1"/>
  <c r="F212" i="1"/>
  <c r="G211" i="1"/>
  <c r="F211" i="1"/>
  <c r="G210" i="1"/>
  <c r="F210" i="1"/>
  <c r="H210" i="1" s="1"/>
  <c r="I210" i="1" s="1"/>
  <c r="G209" i="1"/>
  <c r="F209" i="1"/>
  <c r="G208" i="1"/>
  <c r="F208" i="1"/>
  <c r="H208" i="1" s="1"/>
  <c r="I208" i="1" s="1"/>
  <c r="G207" i="1"/>
  <c r="F207" i="1"/>
  <c r="G206" i="1"/>
  <c r="F206" i="1"/>
  <c r="H206" i="1" s="1"/>
  <c r="I206" i="1" s="1"/>
  <c r="G205" i="1"/>
  <c r="F205" i="1"/>
  <c r="G204" i="1"/>
  <c r="F204" i="1"/>
  <c r="H204" i="1" s="1"/>
  <c r="I204" i="1" s="1"/>
  <c r="G203" i="1"/>
  <c r="F203" i="1"/>
  <c r="G202" i="1"/>
  <c r="F202" i="1"/>
  <c r="H202" i="1" s="1"/>
  <c r="I202" i="1" s="1"/>
  <c r="G201" i="1"/>
  <c r="F201" i="1"/>
  <c r="G200" i="1"/>
  <c r="F200" i="1"/>
  <c r="H200" i="1" s="1"/>
  <c r="I200" i="1" s="1"/>
  <c r="G199" i="1"/>
  <c r="F199" i="1"/>
  <c r="G198" i="1"/>
  <c r="F198" i="1"/>
  <c r="H198" i="1" s="1"/>
  <c r="I198" i="1" s="1"/>
  <c r="G197" i="1"/>
  <c r="F197" i="1"/>
  <c r="G196" i="1"/>
  <c r="F196" i="1"/>
  <c r="H196" i="1" s="1"/>
  <c r="I196" i="1" s="1"/>
  <c r="G195" i="1"/>
  <c r="F195" i="1"/>
  <c r="G194" i="1"/>
  <c r="F194" i="1"/>
  <c r="H194" i="1" s="1"/>
  <c r="I194" i="1" s="1"/>
  <c r="G193" i="1"/>
  <c r="F193" i="1"/>
  <c r="G192" i="1"/>
  <c r="F192" i="1"/>
  <c r="H192" i="1" s="1"/>
  <c r="I192" i="1" s="1"/>
  <c r="G191" i="1"/>
  <c r="F191" i="1"/>
  <c r="G190" i="1"/>
  <c r="F190" i="1"/>
  <c r="H190" i="1" s="1"/>
  <c r="I190" i="1" s="1"/>
  <c r="G189" i="1"/>
  <c r="F189" i="1"/>
  <c r="H189" i="1" s="1"/>
  <c r="I189" i="1" s="1"/>
  <c r="G188" i="1"/>
  <c r="F188" i="1"/>
  <c r="H188" i="1" s="1"/>
  <c r="I188" i="1" s="1"/>
  <c r="G187" i="1"/>
  <c r="F187" i="1"/>
  <c r="G186" i="1"/>
  <c r="F186" i="1"/>
  <c r="H186" i="1" s="1"/>
  <c r="I186" i="1" s="1"/>
  <c r="G185" i="1"/>
  <c r="F185" i="1"/>
  <c r="G184" i="1"/>
  <c r="F184" i="1"/>
  <c r="H184" i="1" s="1"/>
  <c r="I184" i="1" s="1"/>
  <c r="G183" i="1"/>
  <c r="F183" i="1"/>
  <c r="G182" i="1"/>
  <c r="F182" i="1"/>
  <c r="H182" i="1" s="1"/>
  <c r="I182" i="1" s="1"/>
  <c r="G181" i="1"/>
  <c r="F181" i="1"/>
  <c r="G180" i="1"/>
  <c r="F180" i="1"/>
  <c r="G179" i="1"/>
  <c r="F179" i="1"/>
  <c r="G178" i="1"/>
  <c r="F178" i="1"/>
  <c r="H178" i="1" s="1"/>
  <c r="I178" i="1" s="1"/>
  <c r="G177" i="1"/>
  <c r="F177" i="1"/>
  <c r="G176" i="1"/>
  <c r="F176" i="1"/>
  <c r="H176" i="1" s="1"/>
  <c r="I176" i="1" s="1"/>
  <c r="G175" i="1"/>
  <c r="F175" i="1"/>
  <c r="G174" i="1"/>
  <c r="F174" i="1"/>
  <c r="H174" i="1" s="1"/>
  <c r="I174" i="1" s="1"/>
  <c r="G173" i="1"/>
  <c r="F173" i="1"/>
  <c r="G172" i="1"/>
  <c r="F172" i="1"/>
  <c r="H172" i="1" s="1"/>
  <c r="I172" i="1" s="1"/>
  <c r="G171" i="1"/>
  <c r="F171" i="1"/>
  <c r="G170" i="1"/>
  <c r="F170" i="1"/>
  <c r="H170" i="1" s="1"/>
  <c r="I170" i="1" s="1"/>
  <c r="G169" i="1"/>
  <c r="F169" i="1"/>
  <c r="G168" i="1"/>
  <c r="F168" i="1"/>
  <c r="H168" i="1" s="1"/>
  <c r="I168" i="1" s="1"/>
  <c r="G167" i="1"/>
  <c r="F167" i="1"/>
  <c r="G166" i="1"/>
  <c r="F166" i="1"/>
  <c r="H166" i="1" s="1"/>
  <c r="I166" i="1" s="1"/>
  <c r="G165" i="1"/>
  <c r="F165" i="1"/>
  <c r="G164" i="1"/>
  <c r="F164" i="1"/>
  <c r="H164" i="1" s="1"/>
  <c r="I164" i="1" s="1"/>
  <c r="G163" i="1"/>
  <c r="F163" i="1"/>
  <c r="G162" i="1"/>
  <c r="F162" i="1"/>
  <c r="H162" i="1" s="1"/>
  <c r="I162" i="1" s="1"/>
  <c r="G161" i="1"/>
  <c r="F161" i="1"/>
  <c r="G160" i="1"/>
  <c r="F160" i="1"/>
  <c r="H160" i="1" s="1"/>
  <c r="I160" i="1" s="1"/>
  <c r="G159" i="1"/>
  <c r="F159" i="1"/>
  <c r="G158" i="1"/>
  <c r="F158" i="1"/>
  <c r="H158" i="1" s="1"/>
  <c r="I158" i="1" s="1"/>
  <c r="G157" i="1"/>
  <c r="F157" i="1"/>
  <c r="G156" i="1"/>
  <c r="F156" i="1"/>
  <c r="H156" i="1" s="1"/>
  <c r="I156" i="1" s="1"/>
  <c r="G155" i="1"/>
  <c r="F155" i="1"/>
  <c r="G154" i="1"/>
  <c r="F154" i="1"/>
  <c r="H154" i="1" s="1"/>
  <c r="I154" i="1" s="1"/>
  <c r="G153" i="1"/>
  <c r="F153" i="1"/>
  <c r="G152" i="1"/>
  <c r="F152" i="1"/>
  <c r="H152" i="1" s="1"/>
  <c r="I152" i="1" s="1"/>
  <c r="G151" i="1"/>
  <c r="F151" i="1"/>
  <c r="G150" i="1"/>
  <c r="F150" i="1"/>
  <c r="H150" i="1" s="1"/>
  <c r="I150" i="1" s="1"/>
  <c r="G149" i="1"/>
  <c r="F149" i="1"/>
  <c r="H149" i="1" s="1"/>
  <c r="I149" i="1" s="1"/>
  <c r="G148" i="1"/>
  <c r="F148" i="1"/>
  <c r="G147" i="1"/>
  <c r="F147" i="1"/>
  <c r="G146" i="1"/>
  <c r="F146" i="1"/>
  <c r="H146" i="1" s="1"/>
  <c r="I146" i="1" s="1"/>
  <c r="G145" i="1"/>
  <c r="F145" i="1"/>
  <c r="G144" i="1"/>
  <c r="F144" i="1"/>
  <c r="H144" i="1" s="1"/>
  <c r="I144" i="1" s="1"/>
  <c r="G143" i="1"/>
  <c r="F143" i="1"/>
  <c r="G142" i="1"/>
  <c r="F142" i="1"/>
  <c r="H142" i="1" s="1"/>
  <c r="I142" i="1" s="1"/>
  <c r="G141" i="1"/>
  <c r="F141" i="1"/>
  <c r="G140" i="1"/>
  <c r="F140" i="1"/>
  <c r="H140" i="1" s="1"/>
  <c r="I140" i="1" s="1"/>
  <c r="G139" i="1"/>
  <c r="F139" i="1"/>
  <c r="G138" i="1"/>
  <c r="F138" i="1"/>
  <c r="H138" i="1" s="1"/>
  <c r="I138" i="1" s="1"/>
  <c r="G137" i="1"/>
  <c r="F137" i="1"/>
  <c r="G136" i="1"/>
  <c r="F136" i="1"/>
  <c r="H136" i="1" s="1"/>
  <c r="I136" i="1" s="1"/>
  <c r="G135" i="1"/>
  <c r="F135" i="1"/>
  <c r="G134" i="1"/>
  <c r="F134" i="1"/>
  <c r="H134" i="1" s="1"/>
  <c r="I134" i="1" s="1"/>
  <c r="G133" i="1"/>
  <c r="F133" i="1"/>
  <c r="G132" i="1"/>
  <c r="F132" i="1"/>
  <c r="H132" i="1" s="1"/>
  <c r="I132" i="1" s="1"/>
  <c r="G131" i="1"/>
  <c r="F131" i="1"/>
  <c r="G130" i="1"/>
  <c r="F130" i="1"/>
  <c r="H130" i="1" s="1"/>
  <c r="I130" i="1" s="1"/>
  <c r="G129" i="1"/>
  <c r="F129" i="1"/>
  <c r="G128" i="1"/>
  <c r="F128" i="1"/>
  <c r="H128" i="1" s="1"/>
  <c r="I128" i="1" s="1"/>
  <c r="G127" i="1"/>
  <c r="F127" i="1"/>
  <c r="G126" i="1"/>
  <c r="F126" i="1"/>
  <c r="H126" i="1" s="1"/>
  <c r="I126" i="1" s="1"/>
  <c r="G125" i="1"/>
  <c r="F125" i="1"/>
  <c r="G124" i="1"/>
  <c r="F124" i="1"/>
  <c r="H124" i="1" s="1"/>
  <c r="I124" i="1" s="1"/>
  <c r="G123" i="1"/>
  <c r="F123" i="1"/>
  <c r="G122" i="1"/>
  <c r="F122" i="1"/>
  <c r="H122" i="1" s="1"/>
  <c r="I122" i="1" s="1"/>
  <c r="G121" i="1"/>
  <c r="F121" i="1"/>
  <c r="G120" i="1"/>
  <c r="F120" i="1"/>
  <c r="H120" i="1" s="1"/>
  <c r="I120" i="1" s="1"/>
  <c r="G119" i="1"/>
  <c r="F119" i="1"/>
  <c r="G118" i="1"/>
  <c r="F118" i="1"/>
  <c r="H118" i="1" s="1"/>
  <c r="I118" i="1" s="1"/>
  <c r="G117" i="1"/>
  <c r="F117" i="1"/>
  <c r="G116" i="1"/>
  <c r="F116" i="1"/>
  <c r="G115" i="1"/>
  <c r="F115" i="1"/>
  <c r="G114" i="1"/>
  <c r="F114" i="1"/>
  <c r="H114" i="1" s="1"/>
  <c r="I114" i="1" s="1"/>
  <c r="G113" i="1"/>
  <c r="F113" i="1"/>
  <c r="G112" i="1"/>
  <c r="F112" i="1"/>
  <c r="H112" i="1" s="1"/>
  <c r="I112" i="1" s="1"/>
  <c r="G111" i="1"/>
  <c r="F111" i="1"/>
  <c r="G110" i="1"/>
  <c r="F110" i="1"/>
  <c r="H110" i="1" s="1"/>
  <c r="I110" i="1" s="1"/>
  <c r="G109" i="1"/>
  <c r="F109" i="1"/>
  <c r="G108" i="1"/>
  <c r="F108" i="1"/>
  <c r="H108" i="1" s="1"/>
  <c r="I108" i="1" s="1"/>
  <c r="G107" i="1"/>
  <c r="F107" i="1"/>
  <c r="G106" i="1"/>
  <c r="F106" i="1"/>
  <c r="H106" i="1" s="1"/>
  <c r="I106" i="1" s="1"/>
  <c r="G105" i="1"/>
  <c r="F105" i="1"/>
  <c r="G104" i="1"/>
  <c r="F104" i="1"/>
  <c r="H104" i="1" s="1"/>
  <c r="I104" i="1" s="1"/>
  <c r="G103" i="1"/>
  <c r="F103" i="1"/>
  <c r="G102" i="1"/>
  <c r="F102" i="1"/>
  <c r="H102" i="1" s="1"/>
  <c r="I102" i="1" s="1"/>
  <c r="G101" i="1"/>
  <c r="F101" i="1"/>
  <c r="G100" i="1"/>
  <c r="F100" i="1"/>
  <c r="H100" i="1" s="1"/>
  <c r="I100" i="1" s="1"/>
  <c r="G99" i="1"/>
  <c r="F99" i="1"/>
  <c r="G98" i="1"/>
  <c r="F98" i="1"/>
  <c r="H98" i="1" s="1"/>
  <c r="I98" i="1" s="1"/>
  <c r="G97" i="1"/>
  <c r="F97" i="1"/>
  <c r="G96" i="1"/>
  <c r="F96" i="1"/>
  <c r="H96" i="1" s="1"/>
  <c r="I96" i="1" s="1"/>
  <c r="G95" i="1"/>
  <c r="F95" i="1"/>
  <c r="G94" i="1"/>
  <c r="F94" i="1"/>
  <c r="H94" i="1" s="1"/>
  <c r="I94" i="1" s="1"/>
  <c r="G93" i="1"/>
  <c r="F93" i="1"/>
  <c r="G92" i="1"/>
  <c r="F92" i="1"/>
  <c r="H92" i="1" s="1"/>
  <c r="I92" i="1" s="1"/>
  <c r="G91" i="1"/>
  <c r="F91" i="1"/>
  <c r="G90" i="1"/>
  <c r="F90" i="1"/>
  <c r="H90" i="1" s="1"/>
  <c r="I90" i="1" s="1"/>
  <c r="G89" i="1"/>
  <c r="F89" i="1"/>
  <c r="G88" i="1"/>
  <c r="F88" i="1"/>
  <c r="H88" i="1" s="1"/>
  <c r="I88" i="1" s="1"/>
  <c r="G87" i="1"/>
  <c r="F87" i="1"/>
  <c r="G86" i="1"/>
  <c r="F86" i="1"/>
  <c r="H86" i="1" s="1"/>
  <c r="I86" i="1" s="1"/>
  <c r="G85" i="1"/>
  <c r="F85" i="1"/>
  <c r="G84" i="1"/>
  <c r="F84" i="1"/>
  <c r="H84" i="1" s="1"/>
  <c r="I84" i="1" s="1"/>
  <c r="G83" i="1"/>
  <c r="F83" i="1"/>
  <c r="G82" i="1"/>
  <c r="F82" i="1"/>
  <c r="H82" i="1" s="1"/>
  <c r="I82" i="1" s="1"/>
  <c r="G81" i="1"/>
  <c r="F81" i="1"/>
  <c r="G80" i="1"/>
  <c r="F80" i="1"/>
  <c r="H80" i="1" s="1"/>
  <c r="I80" i="1" s="1"/>
  <c r="G79" i="1"/>
  <c r="F79" i="1"/>
  <c r="G78" i="1"/>
  <c r="F78" i="1"/>
  <c r="H78" i="1" s="1"/>
  <c r="I78" i="1" s="1"/>
  <c r="G77" i="1"/>
  <c r="F77" i="1"/>
  <c r="G76" i="1"/>
  <c r="F76" i="1"/>
  <c r="H76" i="1" s="1"/>
  <c r="I76" i="1" s="1"/>
  <c r="G75" i="1"/>
  <c r="F75" i="1"/>
  <c r="G74" i="1"/>
  <c r="F74" i="1"/>
  <c r="H74" i="1" s="1"/>
  <c r="I74" i="1" s="1"/>
  <c r="G73" i="1"/>
  <c r="F73" i="1"/>
  <c r="G72" i="1"/>
  <c r="F72" i="1"/>
  <c r="H72" i="1" s="1"/>
  <c r="I72" i="1" s="1"/>
  <c r="G71" i="1"/>
  <c r="F71" i="1"/>
  <c r="G70" i="1"/>
  <c r="F70" i="1"/>
  <c r="H70" i="1" s="1"/>
  <c r="I70" i="1" s="1"/>
  <c r="G69" i="1"/>
  <c r="F69" i="1"/>
  <c r="G68" i="1"/>
  <c r="F68" i="1"/>
  <c r="H68" i="1" s="1"/>
  <c r="I68" i="1" s="1"/>
  <c r="G67" i="1"/>
  <c r="F67" i="1"/>
  <c r="G66" i="1"/>
  <c r="F66" i="1"/>
  <c r="H66" i="1" s="1"/>
  <c r="I66" i="1" s="1"/>
  <c r="G65" i="1"/>
  <c r="F65" i="1"/>
  <c r="G64" i="1"/>
  <c r="F64" i="1"/>
  <c r="H64" i="1" s="1"/>
  <c r="I64" i="1" s="1"/>
  <c r="G63" i="1"/>
  <c r="F63" i="1"/>
  <c r="G62" i="1"/>
  <c r="F62" i="1"/>
  <c r="H62" i="1" s="1"/>
  <c r="I62" i="1" s="1"/>
  <c r="G61" i="1"/>
  <c r="F61" i="1"/>
  <c r="G60" i="1"/>
  <c r="F60" i="1"/>
  <c r="H60" i="1" s="1"/>
  <c r="I60" i="1" s="1"/>
  <c r="G59" i="1"/>
  <c r="F59" i="1"/>
  <c r="G58" i="1"/>
  <c r="F58" i="1"/>
  <c r="H58" i="1" s="1"/>
  <c r="I58" i="1" s="1"/>
  <c r="G57" i="1"/>
  <c r="F57" i="1"/>
  <c r="G56" i="1"/>
  <c r="F56" i="1"/>
  <c r="H56" i="1" s="1"/>
  <c r="I56" i="1" s="1"/>
  <c r="G55" i="1"/>
  <c r="F55" i="1"/>
  <c r="G54" i="1"/>
  <c r="F54" i="1"/>
  <c r="H54" i="1" s="1"/>
  <c r="I54" i="1" s="1"/>
  <c r="G53" i="1"/>
  <c r="F53" i="1"/>
  <c r="G52" i="1"/>
  <c r="F52" i="1"/>
  <c r="H52" i="1" s="1"/>
  <c r="I52" i="1" s="1"/>
  <c r="G51" i="1"/>
  <c r="F51" i="1"/>
  <c r="G50" i="1"/>
  <c r="F50" i="1"/>
  <c r="H50" i="1" s="1"/>
  <c r="I50" i="1" s="1"/>
  <c r="G49" i="1"/>
  <c r="F49" i="1"/>
  <c r="G48" i="1"/>
  <c r="F48" i="1"/>
  <c r="H48" i="1" s="1"/>
  <c r="I48" i="1" s="1"/>
  <c r="G47" i="1"/>
  <c r="F47" i="1"/>
  <c r="G46" i="1"/>
  <c r="F46" i="1"/>
  <c r="H46" i="1" s="1"/>
  <c r="I46" i="1" s="1"/>
  <c r="G45" i="1"/>
  <c r="F45" i="1"/>
  <c r="G44" i="1"/>
  <c r="F44" i="1"/>
  <c r="H44" i="1" s="1"/>
  <c r="I44" i="1" s="1"/>
  <c r="G43" i="1"/>
  <c r="F43" i="1"/>
  <c r="G42" i="1"/>
  <c r="F42" i="1"/>
  <c r="H42" i="1" s="1"/>
  <c r="I42" i="1" s="1"/>
  <c r="G41" i="1"/>
  <c r="F41" i="1"/>
  <c r="G40" i="1"/>
  <c r="F40" i="1"/>
  <c r="H40" i="1" s="1"/>
  <c r="I40" i="1" s="1"/>
  <c r="G39" i="1"/>
  <c r="F39" i="1"/>
  <c r="G38" i="1"/>
  <c r="F38" i="1"/>
  <c r="H38" i="1" s="1"/>
  <c r="I38" i="1" s="1"/>
  <c r="G37" i="1"/>
  <c r="F37" i="1"/>
  <c r="G36" i="1"/>
  <c r="F36" i="1"/>
  <c r="H36" i="1" s="1"/>
  <c r="I36" i="1" s="1"/>
  <c r="G35" i="1"/>
  <c r="F35" i="1"/>
  <c r="G34" i="1"/>
  <c r="F34" i="1"/>
  <c r="H34" i="1" s="1"/>
  <c r="I34" i="1" s="1"/>
  <c r="G33" i="1"/>
  <c r="F33" i="1"/>
  <c r="G32" i="1"/>
  <c r="F32" i="1"/>
  <c r="H32" i="1" s="1"/>
  <c r="I32" i="1" s="1"/>
  <c r="G31" i="1"/>
  <c r="F31" i="1"/>
  <c r="G30" i="1"/>
  <c r="F30" i="1"/>
  <c r="H30" i="1" s="1"/>
  <c r="I30" i="1" s="1"/>
  <c r="G29" i="1"/>
  <c r="F29" i="1"/>
  <c r="G28" i="1"/>
  <c r="F28" i="1"/>
  <c r="H28" i="1" s="1"/>
  <c r="I28" i="1" s="1"/>
  <c r="G27" i="1"/>
  <c r="F27" i="1"/>
  <c r="G26" i="1"/>
  <c r="F26" i="1"/>
  <c r="H26" i="1" s="1"/>
  <c r="I26" i="1" s="1"/>
  <c r="G25" i="1"/>
  <c r="F25" i="1"/>
  <c r="G24" i="1"/>
  <c r="F24" i="1"/>
  <c r="H24" i="1" s="1"/>
  <c r="I24" i="1" s="1"/>
  <c r="G23" i="1"/>
  <c r="F23" i="1"/>
  <c r="G22" i="1"/>
  <c r="F22" i="1"/>
  <c r="H22" i="1" s="1"/>
  <c r="I22" i="1" s="1"/>
  <c r="G21" i="1"/>
  <c r="F21" i="1"/>
  <c r="G20" i="1"/>
  <c r="F20" i="1"/>
  <c r="H20" i="1" s="1"/>
  <c r="I20" i="1" s="1"/>
  <c r="G19" i="1"/>
  <c r="F19" i="1"/>
  <c r="G18" i="1"/>
  <c r="F18" i="1"/>
  <c r="H18" i="1" s="1"/>
  <c r="I18" i="1" s="1"/>
  <c r="G17" i="1"/>
  <c r="F17" i="1"/>
  <c r="G16" i="1"/>
  <c r="F16" i="1"/>
  <c r="H16" i="1" s="1"/>
  <c r="I16" i="1" s="1"/>
  <c r="G15" i="1"/>
  <c r="F15" i="1"/>
  <c r="G14" i="1"/>
  <c r="F14" i="1"/>
  <c r="H14" i="1" s="1"/>
  <c r="I14" i="1" s="1"/>
  <c r="G13" i="1"/>
  <c r="F13" i="1"/>
  <c r="G12" i="1"/>
  <c r="F12" i="1"/>
  <c r="H12" i="1" s="1"/>
  <c r="I12" i="1" s="1"/>
  <c r="G11" i="1"/>
  <c r="F11" i="1"/>
  <c r="G10" i="1"/>
  <c r="F10" i="1"/>
  <c r="H10" i="1" s="1"/>
  <c r="I10" i="1" s="1"/>
  <c r="G9" i="1"/>
  <c r="F9" i="1"/>
  <c r="G8" i="1"/>
  <c r="F8" i="1"/>
  <c r="H8" i="1" s="1"/>
  <c r="I8" i="1" s="1"/>
  <c r="G7" i="1"/>
  <c r="F7" i="1"/>
  <c r="G6" i="1"/>
  <c r="F6" i="1"/>
  <c r="H6" i="1" s="1"/>
  <c r="I6" i="1" s="1"/>
  <c r="G5" i="1"/>
  <c r="F5" i="1"/>
  <c r="G4" i="1"/>
  <c r="F4" i="1"/>
  <c r="H4" i="1" s="1"/>
  <c r="I4" i="1" s="1"/>
  <c r="G3" i="1"/>
  <c r="F3" i="1"/>
  <c r="J3" i="3"/>
  <c r="H746" i="1"/>
  <c r="I746" i="1" s="1"/>
  <c r="H742" i="1"/>
  <c r="I742" i="1" s="1"/>
  <c r="H738" i="1"/>
  <c r="I738" i="1" s="1"/>
  <c r="H730" i="1"/>
  <c r="I730" i="1" s="1"/>
  <c r="H726" i="1"/>
  <c r="I726" i="1" s="1"/>
  <c r="H718" i="1"/>
  <c r="I718" i="1" s="1"/>
  <c r="H714" i="1"/>
  <c r="I714" i="1" s="1"/>
  <c r="H710" i="1"/>
  <c r="I710" i="1" s="1"/>
  <c r="H706" i="1"/>
  <c r="I706" i="1" s="1"/>
  <c r="H698" i="1"/>
  <c r="I698" i="1" s="1"/>
  <c r="H694" i="1"/>
  <c r="I694" i="1" s="1"/>
  <c r="H686" i="1"/>
  <c r="I686" i="1" s="1"/>
  <c r="H682" i="1"/>
  <c r="I682" i="1" s="1"/>
  <c r="H678" i="1"/>
  <c r="I678" i="1" s="1"/>
  <c r="H674" i="1"/>
  <c r="I674" i="1" s="1"/>
  <c r="H666" i="1"/>
  <c r="I666" i="1" s="1"/>
  <c r="H662" i="1"/>
  <c r="I662" i="1" s="1"/>
  <c r="H654" i="1"/>
  <c r="I654" i="1" s="1"/>
  <c r="H650" i="1"/>
  <c r="I650" i="1" s="1"/>
  <c r="H646" i="1"/>
  <c r="I646" i="1" s="1"/>
  <c r="H642" i="1"/>
  <c r="I642" i="1" s="1"/>
  <c r="H634" i="1"/>
  <c r="I634" i="1" s="1"/>
  <c r="H630" i="1"/>
  <c r="I630" i="1" s="1"/>
  <c r="H622" i="1"/>
  <c r="I622" i="1" s="1"/>
  <c r="H618" i="1"/>
  <c r="I618" i="1" s="1"/>
  <c r="H614" i="1"/>
  <c r="I614" i="1" s="1"/>
  <c r="H610" i="1"/>
  <c r="I610" i="1" s="1"/>
  <c r="H602" i="1"/>
  <c r="I602" i="1" s="1"/>
  <c r="H598" i="1"/>
  <c r="I598" i="1" s="1"/>
  <c r="H590" i="1"/>
  <c r="I590" i="1" s="1"/>
  <c r="H586" i="1"/>
  <c r="I586" i="1" s="1"/>
  <c r="H582" i="1"/>
  <c r="I582" i="1" s="1"/>
  <c r="H578" i="1"/>
  <c r="I578" i="1" s="1"/>
  <c r="H570" i="1"/>
  <c r="I570" i="1" s="1"/>
  <c r="H566" i="1"/>
  <c r="I566" i="1" s="1"/>
  <c r="H558" i="1"/>
  <c r="I558" i="1" s="1"/>
  <c r="H554" i="1"/>
  <c r="I554" i="1" s="1"/>
  <c r="H550" i="1"/>
  <c r="I550" i="1" s="1"/>
  <c r="H546" i="1"/>
  <c r="I546" i="1" s="1"/>
  <c r="H538" i="1"/>
  <c r="I538" i="1" s="1"/>
  <c r="H534" i="1"/>
  <c r="I534" i="1" s="1"/>
  <c r="H526" i="1"/>
  <c r="I526" i="1" s="1"/>
  <c r="H522" i="1"/>
  <c r="I522" i="1" s="1"/>
  <c r="H518" i="1"/>
  <c r="I518" i="1" s="1"/>
  <c r="H514" i="1"/>
  <c r="I514" i="1" s="1"/>
  <c r="H506" i="1"/>
  <c r="I506" i="1" s="1"/>
  <c r="H478" i="1"/>
  <c r="I478" i="1" s="1"/>
  <c r="H404" i="1"/>
  <c r="I404" i="1" s="1"/>
  <c r="H11" i="1" l="1"/>
  <c r="I11" i="1" s="1"/>
  <c r="H27" i="1"/>
  <c r="I27" i="1" s="1"/>
  <c r="H43" i="1"/>
  <c r="I43" i="1" s="1"/>
  <c r="H59" i="1"/>
  <c r="I59" i="1" s="1"/>
  <c r="H75" i="1"/>
  <c r="I75" i="1" s="1"/>
  <c r="H91" i="1"/>
  <c r="I91" i="1" s="1"/>
  <c r="H175" i="1"/>
  <c r="I175" i="1" s="1"/>
  <c r="H307" i="1"/>
  <c r="I307" i="1" s="1"/>
  <c r="H323" i="1"/>
  <c r="I323" i="1" s="1"/>
  <c r="H331" i="1"/>
  <c r="I331" i="1" s="1"/>
  <c r="H347" i="1"/>
  <c r="I347" i="1" s="1"/>
  <c r="H435" i="1"/>
  <c r="I435" i="1" s="1"/>
  <c r="H507" i="1"/>
  <c r="I507" i="1" s="1"/>
  <c r="H539" i="1"/>
  <c r="I539" i="1" s="1"/>
  <c r="H571" i="1"/>
  <c r="I571" i="1" s="1"/>
  <c r="H603" i="1"/>
  <c r="I603" i="1" s="1"/>
  <c r="H635" i="1"/>
  <c r="I635" i="1" s="1"/>
  <c r="H667" i="1"/>
  <c r="I667" i="1" s="1"/>
  <c r="H699" i="1"/>
  <c r="I699" i="1" s="1"/>
  <c r="H731" i="1"/>
  <c r="I731" i="1" s="1"/>
  <c r="H524" i="1"/>
  <c r="I524" i="1" s="1"/>
  <c r="H528" i="1"/>
  <c r="I528" i="1" s="1"/>
  <c r="H532" i="1"/>
  <c r="I532" i="1" s="1"/>
  <c r="H536" i="1"/>
  <c r="I536" i="1" s="1"/>
  <c r="H540" i="1"/>
  <c r="I540" i="1" s="1"/>
  <c r="H544" i="1"/>
  <c r="I544" i="1" s="1"/>
  <c r="H548" i="1"/>
  <c r="I548" i="1" s="1"/>
  <c r="H552" i="1"/>
  <c r="I552" i="1" s="1"/>
  <c r="H556" i="1"/>
  <c r="I556" i="1" s="1"/>
  <c r="H560" i="1"/>
  <c r="I560" i="1" s="1"/>
  <c r="H564" i="1"/>
  <c r="I564" i="1" s="1"/>
  <c r="H568" i="1"/>
  <c r="I568" i="1" s="1"/>
  <c r="H572" i="1"/>
  <c r="I572" i="1" s="1"/>
  <c r="H576" i="1"/>
  <c r="I576" i="1" s="1"/>
  <c r="H580" i="1"/>
  <c r="I580" i="1" s="1"/>
  <c r="H584" i="1"/>
  <c r="I584" i="1" s="1"/>
  <c r="H588" i="1"/>
  <c r="I588" i="1" s="1"/>
  <c r="H592" i="1"/>
  <c r="I592" i="1" s="1"/>
  <c r="H596" i="1"/>
  <c r="I596" i="1" s="1"/>
  <c r="H600" i="1"/>
  <c r="I600" i="1" s="1"/>
  <c r="H604" i="1"/>
  <c r="I604" i="1" s="1"/>
  <c r="H608" i="1"/>
  <c r="I608" i="1" s="1"/>
  <c r="H612" i="1"/>
  <c r="I612" i="1" s="1"/>
  <c r="H616" i="1"/>
  <c r="I616" i="1" s="1"/>
  <c r="H620" i="1"/>
  <c r="I620" i="1" s="1"/>
  <c r="H624" i="1"/>
  <c r="I624" i="1" s="1"/>
  <c r="H628" i="1"/>
  <c r="I628" i="1" s="1"/>
  <c r="H632" i="1"/>
  <c r="I632" i="1" s="1"/>
  <c r="H636" i="1"/>
  <c r="I636" i="1" s="1"/>
  <c r="H640" i="1"/>
  <c r="I640" i="1" s="1"/>
  <c r="H644" i="1"/>
  <c r="I644" i="1" s="1"/>
  <c r="H648" i="1"/>
  <c r="I648" i="1" s="1"/>
  <c r="H652" i="1"/>
  <c r="I652" i="1" s="1"/>
  <c r="H656" i="1"/>
  <c r="I656" i="1" s="1"/>
  <c r="H660" i="1"/>
  <c r="I660" i="1" s="1"/>
  <c r="H664" i="1"/>
  <c r="I664" i="1" s="1"/>
  <c r="H668" i="1"/>
  <c r="I668" i="1" s="1"/>
  <c r="H672" i="1"/>
  <c r="I672" i="1" s="1"/>
  <c r="H676" i="1"/>
  <c r="I676" i="1" s="1"/>
  <c r="H680" i="1"/>
  <c r="I680" i="1" s="1"/>
  <c r="H684" i="1"/>
  <c r="I684" i="1" s="1"/>
  <c r="H688" i="1"/>
  <c r="I688" i="1" s="1"/>
  <c r="H692" i="1"/>
  <c r="I692" i="1" s="1"/>
  <c r="H696" i="1"/>
  <c r="I696" i="1" s="1"/>
  <c r="H700" i="1"/>
  <c r="I700" i="1" s="1"/>
  <c r="H704" i="1"/>
  <c r="I704" i="1" s="1"/>
  <c r="H708" i="1"/>
  <c r="I708" i="1" s="1"/>
  <c r="H712" i="1"/>
  <c r="I712" i="1" s="1"/>
  <c r="H716" i="1"/>
  <c r="I716" i="1" s="1"/>
  <c r="H720" i="1"/>
  <c r="I720" i="1" s="1"/>
  <c r="H724" i="1"/>
  <c r="I724" i="1" s="1"/>
  <c r="H728" i="1"/>
  <c r="I728" i="1" s="1"/>
  <c r="H732" i="1"/>
  <c r="I732" i="1" s="1"/>
  <c r="H736" i="1"/>
  <c r="I736" i="1" s="1"/>
  <c r="H740" i="1"/>
  <c r="I740" i="1" s="1"/>
  <c r="H744" i="1"/>
  <c r="I744" i="1" s="1"/>
  <c r="H7" i="1"/>
  <c r="I7" i="1" s="1"/>
  <c r="H15" i="1"/>
  <c r="I15" i="1" s="1"/>
  <c r="H21" i="1"/>
  <c r="I21" i="1" s="1"/>
  <c r="H31" i="1"/>
  <c r="I31" i="1" s="1"/>
  <c r="H37" i="1"/>
  <c r="I37" i="1" s="1"/>
  <c r="H49" i="1"/>
  <c r="I49" i="1" s="1"/>
  <c r="H53" i="1"/>
  <c r="I53" i="1" s="1"/>
  <c r="H61" i="1"/>
  <c r="I61" i="1" s="1"/>
  <c r="H67" i="1"/>
  <c r="I67" i="1" s="1"/>
  <c r="H73" i="1"/>
  <c r="I73" i="1" s="1"/>
  <c r="H81" i="1"/>
  <c r="I81" i="1" s="1"/>
  <c r="H89" i="1"/>
  <c r="I89" i="1" s="1"/>
  <c r="H95" i="1"/>
  <c r="I95" i="1" s="1"/>
  <c r="H101" i="1"/>
  <c r="I101" i="1" s="1"/>
  <c r="H105" i="1"/>
  <c r="I105" i="1" s="1"/>
  <c r="H111" i="1"/>
  <c r="I111" i="1" s="1"/>
  <c r="H117" i="1"/>
  <c r="I117" i="1" s="1"/>
  <c r="H125" i="1"/>
  <c r="I125" i="1" s="1"/>
  <c r="H131" i="1"/>
  <c r="I131" i="1" s="1"/>
  <c r="H137" i="1"/>
  <c r="I137" i="1" s="1"/>
  <c r="H143" i="1"/>
  <c r="I143" i="1" s="1"/>
  <c r="H151" i="1"/>
  <c r="I151" i="1" s="1"/>
  <c r="H153" i="1"/>
  <c r="I153" i="1" s="1"/>
  <c r="H159" i="1"/>
  <c r="I159" i="1" s="1"/>
  <c r="H165" i="1"/>
  <c r="I165" i="1" s="1"/>
  <c r="H171" i="1"/>
  <c r="I171" i="1" s="1"/>
  <c r="H177" i="1"/>
  <c r="I177" i="1" s="1"/>
  <c r="H181" i="1"/>
  <c r="I181" i="1" s="1"/>
  <c r="H185" i="1"/>
  <c r="I185" i="1" s="1"/>
  <c r="H187" i="1"/>
  <c r="I187" i="1" s="1"/>
  <c r="H191" i="1"/>
  <c r="I191" i="1" s="1"/>
  <c r="H193" i="1"/>
  <c r="I193" i="1" s="1"/>
  <c r="H199" i="1"/>
  <c r="I199" i="1" s="1"/>
  <c r="H201" i="1"/>
  <c r="I201" i="1" s="1"/>
  <c r="H203" i="1"/>
  <c r="I203" i="1" s="1"/>
  <c r="H205" i="1"/>
  <c r="I205" i="1" s="1"/>
  <c r="H207" i="1"/>
  <c r="I207" i="1" s="1"/>
  <c r="H209" i="1"/>
  <c r="I209" i="1" s="1"/>
  <c r="H211" i="1"/>
  <c r="I211" i="1" s="1"/>
  <c r="H213" i="1"/>
  <c r="I213" i="1" s="1"/>
  <c r="H215" i="1"/>
  <c r="I215" i="1" s="1"/>
  <c r="H217" i="1"/>
  <c r="I217" i="1" s="1"/>
  <c r="H219" i="1"/>
  <c r="I219" i="1" s="1"/>
  <c r="H221" i="1"/>
  <c r="I221" i="1" s="1"/>
  <c r="H223" i="1"/>
  <c r="I223" i="1" s="1"/>
  <c r="H225" i="1"/>
  <c r="I225" i="1" s="1"/>
  <c r="H227" i="1"/>
  <c r="I227" i="1" s="1"/>
  <c r="H229" i="1"/>
  <c r="I229" i="1" s="1"/>
  <c r="H231" i="1"/>
  <c r="I231" i="1" s="1"/>
  <c r="H233" i="1"/>
  <c r="I233" i="1" s="1"/>
  <c r="H235" i="1"/>
  <c r="I235" i="1" s="1"/>
  <c r="H237" i="1"/>
  <c r="I237" i="1" s="1"/>
  <c r="H239" i="1"/>
  <c r="I239" i="1" s="1"/>
  <c r="H241" i="1"/>
  <c r="I241" i="1" s="1"/>
  <c r="H243" i="1"/>
  <c r="I243" i="1" s="1"/>
  <c r="H245" i="1"/>
  <c r="I245" i="1" s="1"/>
  <c r="H247" i="1"/>
  <c r="I247" i="1" s="1"/>
  <c r="H249" i="1"/>
  <c r="I249" i="1" s="1"/>
  <c r="H251" i="1"/>
  <c r="I251" i="1" s="1"/>
  <c r="H253" i="1"/>
  <c r="I253" i="1" s="1"/>
  <c r="H255" i="1"/>
  <c r="I255" i="1" s="1"/>
  <c r="H257" i="1"/>
  <c r="I257" i="1" s="1"/>
  <c r="H259" i="1"/>
  <c r="I259" i="1" s="1"/>
  <c r="H261" i="1"/>
  <c r="I261" i="1" s="1"/>
  <c r="H263" i="1"/>
  <c r="I263" i="1" s="1"/>
  <c r="H265" i="1"/>
  <c r="I265" i="1" s="1"/>
  <c r="H267" i="1"/>
  <c r="I267" i="1" s="1"/>
  <c r="H269" i="1"/>
  <c r="I269" i="1" s="1"/>
  <c r="H271" i="1"/>
  <c r="I271" i="1" s="1"/>
  <c r="H273" i="1"/>
  <c r="I273" i="1" s="1"/>
  <c r="H275" i="1"/>
  <c r="I275" i="1" s="1"/>
  <c r="H277" i="1"/>
  <c r="I277" i="1" s="1"/>
  <c r="H5" i="1"/>
  <c r="I5" i="1" s="1"/>
  <c r="H17" i="1"/>
  <c r="I17" i="1" s="1"/>
  <c r="H23" i="1"/>
  <c r="I23" i="1" s="1"/>
  <c r="H33" i="1"/>
  <c r="I33" i="1" s="1"/>
  <c r="H39" i="1"/>
  <c r="I39" i="1" s="1"/>
  <c r="H47" i="1"/>
  <c r="I47" i="1" s="1"/>
  <c r="H55" i="1"/>
  <c r="I55" i="1" s="1"/>
  <c r="H63" i="1"/>
  <c r="I63" i="1" s="1"/>
  <c r="H69" i="1"/>
  <c r="I69" i="1" s="1"/>
  <c r="H79" i="1"/>
  <c r="I79" i="1" s="1"/>
  <c r="H85" i="1"/>
  <c r="I85" i="1" s="1"/>
  <c r="H93" i="1"/>
  <c r="I93" i="1" s="1"/>
  <c r="H99" i="1"/>
  <c r="I99" i="1" s="1"/>
  <c r="H107" i="1"/>
  <c r="I107" i="1" s="1"/>
  <c r="H113" i="1"/>
  <c r="I113" i="1" s="1"/>
  <c r="H119" i="1"/>
  <c r="I119" i="1" s="1"/>
  <c r="H127" i="1"/>
  <c r="I127" i="1" s="1"/>
  <c r="H135" i="1"/>
  <c r="I135" i="1" s="1"/>
  <c r="H141" i="1"/>
  <c r="I141" i="1" s="1"/>
  <c r="H147" i="1"/>
  <c r="I147" i="1" s="1"/>
  <c r="H157" i="1"/>
  <c r="I157" i="1" s="1"/>
  <c r="H163" i="1"/>
  <c r="I163" i="1" s="1"/>
  <c r="H169" i="1"/>
  <c r="I169" i="1" s="1"/>
  <c r="H197" i="1"/>
  <c r="I197" i="1" s="1"/>
  <c r="H9" i="1"/>
  <c r="I9" i="1" s="1"/>
  <c r="H13" i="1"/>
  <c r="I13" i="1" s="1"/>
  <c r="H19" i="1"/>
  <c r="I19" i="1" s="1"/>
  <c r="H25" i="1"/>
  <c r="I25" i="1" s="1"/>
  <c r="H29" i="1"/>
  <c r="I29" i="1" s="1"/>
  <c r="H35" i="1"/>
  <c r="I35" i="1" s="1"/>
  <c r="H41" i="1"/>
  <c r="I41" i="1" s="1"/>
  <c r="H45" i="1"/>
  <c r="I45" i="1" s="1"/>
  <c r="H51" i="1"/>
  <c r="I51" i="1" s="1"/>
  <c r="H57" i="1"/>
  <c r="I57" i="1" s="1"/>
  <c r="H65" i="1"/>
  <c r="I65" i="1" s="1"/>
  <c r="H71" i="1"/>
  <c r="I71" i="1" s="1"/>
  <c r="H77" i="1"/>
  <c r="I77" i="1" s="1"/>
  <c r="H83" i="1"/>
  <c r="I83" i="1" s="1"/>
  <c r="H87" i="1"/>
  <c r="I87" i="1" s="1"/>
  <c r="H97" i="1"/>
  <c r="I97" i="1" s="1"/>
  <c r="H103" i="1"/>
  <c r="I103" i="1" s="1"/>
  <c r="H109" i="1"/>
  <c r="I109" i="1" s="1"/>
  <c r="H115" i="1"/>
  <c r="I115" i="1" s="1"/>
  <c r="H121" i="1"/>
  <c r="I121" i="1" s="1"/>
  <c r="H123" i="1"/>
  <c r="I123" i="1" s="1"/>
  <c r="H129" i="1"/>
  <c r="I129" i="1" s="1"/>
  <c r="H133" i="1"/>
  <c r="I133" i="1" s="1"/>
  <c r="H139" i="1"/>
  <c r="I139" i="1" s="1"/>
  <c r="H145" i="1"/>
  <c r="I145" i="1" s="1"/>
  <c r="H155" i="1"/>
  <c r="I155" i="1" s="1"/>
  <c r="H161" i="1"/>
  <c r="I161" i="1" s="1"/>
  <c r="H167" i="1"/>
  <c r="I167" i="1" s="1"/>
  <c r="H173" i="1"/>
  <c r="I173" i="1" s="1"/>
  <c r="H179" i="1"/>
  <c r="I179" i="1" s="1"/>
  <c r="H183" i="1"/>
  <c r="I183" i="1" s="1"/>
  <c r="H195" i="1"/>
  <c r="I195" i="1" s="1"/>
  <c r="H281" i="1"/>
  <c r="I281" i="1" s="1"/>
  <c r="H287" i="1"/>
  <c r="I287" i="1" s="1"/>
  <c r="H291" i="1"/>
  <c r="I291" i="1" s="1"/>
  <c r="H295" i="1"/>
  <c r="I295" i="1" s="1"/>
  <c r="H297" i="1"/>
  <c r="I297" i="1" s="1"/>
  <c r="H299" i="1"/>
  <c r="I299" i="1" s="1"/>
  <c r="H301" i="1"/>
  <c r="I301" i="1" s="1"/>
  <c r="H303" i="1"/>
  <c r="I303" i="1" s="1"/>
  <c r="H305" i="1"/>
  <c r="I305" i="1" s="1"/>
  <c r="H309" i="1"/>
  <c r="I309" i="1" s="1"/>
  <c r="H313" i="1"/>
  <c r="I313" i="1" s="1"/>
  <c r="H315" i="1"/>
  <c r="I315" i="1" s="1"/>
  <c r="H317" i="1"/>
  <c r="I317" i="1" s="1"/>
  <c r="H319" i="1"/>
  <c r="I319" i="1" s="1"/>
  <c r="H321" i="1"/>
  <c r="I321" i="1" s="1"/>
  <c r="H325" i="1"/>
  <c r="I325" i="1" s="1"/>
  <c r="H327" i="1"/>
  <c r="I327" i="1" s="1"/>
  <c r="H329" i="1"/>
  <c r="I329" i="1" s="1"/>
  <c r="H333" i="1"/>
  <c r="I333" i="1" s="1"/>
  <c r="H335" i="1"/>
  <c r="I335" i="1" s="1"/>
  <c r="H337" i="1"/>
  <c r="I337" i="1" s="1"/>
  <c r="H339" i="1"/>
  <c r="I339" i="1" s="1"/>
  <c r="H341" i="1"/>
  <c r="I341" i="1" s="1"/>
  <c r="H343" i="1"/>
  <c r="I343" i="1" s="1"/>
  <c r="H345" i="1"/>
  <c r="I345" i="1" s="1"/>
  <c r="H349" i="1"/>
  <c r="I349" i="1" s="1"/>
  <c r="H351" i="1"/>
  <c r="I351" i="1" s="1"/>
  <c r="H353" i="1"/>
  <c r="I353" i="1" s="1"/>
  <c r="H355" i="1"/>
  <c r="I355" i="1" s="1"/>
  <c r="H357" i="1"/>
  <c r="I357" i="1" s="1"/>
  <c r="H359" i="1"/>
  <c r="I359" i="1" s="1"/>
  <c r="H363" i="1"/>
  <c r="I363" i="1" s="1"/>
  <c r="H365" i="1"/>
  <c r="I365" i="1" s="1"/>
  <c r="H367" i="1"/>
  <c r="I367" i="1" s="1"/>
  <c r="H369" i="1"/>
  <c r="I369" i="1" s="1"/>
  <c r="H371" i="1"/>
  <c r="I371" i="1" s="1"/>
  <c r="H373" i="1"/>
  <c r="I373" i="1" s="1"/>
  <c r="H375" i="1"/>
  <c r="I375" i="1" s="1"/>
  <c r="H377" i="1"/>
  <c r="I377" i="1" s="1"/>
  <c r="H379" i="1"/>
  <c r="I379" i="1" s="1"/>
  <c r="H381" i="1"/>
  <c r="I381" i="1" s="1"/>
  <c r="H383" i="1"/>
  <c r="I383" i="1" s="1"/>
  <c r="H385" i="1"/>
  <c r="I385" i="1" s="1"/>
  <c r="H387" i="1"/>
  <c r="I387" i="1" s="1"/>
  <c r="H389" i="1"/>
  <c r="I389" i="1" s="1"/>
  <c r="H391" i="1"/>
  <c r="I391" i="1" s="1"/>
  <c r="H393" i="1"/>
  <c r="I393" i="1" s="1"/>
  <c r="H395" i="1"/>
  <c r="I395" i="1" s="1"/>
  <c r="H397" i="1"/>
  <c r="I397" i="1" s="1"/>
  <c r="H399" i="1"/>
  <c r="I399" i="1" s="1"/>
  <c r="H401" i="1"/>
  <c r="I401" i="1" s="1"/>
  <c r="H403" i="1"/>
  <c r="I403" i="1" s="1"/>
  <c r="H405" i="1"/>
  <c r="I405" i="1" s="1"/>
  <c r="H407" i="1"/>
  <c r="I407" i="1" s="1"/>
  <c r="H411" i="1"/>
  <c r="I411" i="1" s="1"/>
  <c r="H413" i="1"/>
  <c r="I413" i="1" s="1"/>
  <c r="H415" i="1"/>
  <c r="I415" i="1" s="1"/>
  <c r="H417" i="1"/>
  <c r="I417" i="1" s="1"/>
  <c r="H419" i="1"/>
  <c r="I419" i="1" s="1"/>
  <c r="H421" i="1"/>
  <c r="I421" i="1" s="1"/>
  <c r="H423" i="1"/>
  <c r="I423" i="1" s="1"/>
  <c r="H425" i="1"/>
  <c r="I425" i="1" s="1"/>
  <c r="H427" i="1"/>
  <c r="I427" i="1" s="1"/>
  <c r="H429" i="1"/>
  <c r="I429" i="1" s="1"/>
  <c r="H431" i="1"/>
  <c r="I431" i="1" s="1"/>
  <c r="H433" i="1"/>
  <c r="I433" i="1" s="1"/>
  <c r="H437" i="1"/>
  <c r="I437" i="1" s="1"/>
  <c r="H439" i="1"/>
  <c r="I439" i="1" s="1"/>
  <c r="H441" i="1"/>
  <c r="I441" i="1" s="1"/>
  <c r="H443" i="1"/>
  <c r="I443" i="1" s="1"/>
  <c r="H445" i="1"/>
  <c r="I445" i="1" s="1"/>
  <c r="H447" i="1"/>
  <c r="I447" i="1" s="1"/>
  <c r="H449" i="1"/>
  <c r="I449" i="1" s="1"/>
  <c r="H451" i="1"/>
  <c r="I451" i="1" s="1"/>
  <c r="H455" i="1"/>
  <c r="I455" i="1" s="1"/>
  <c r="H457" i="1"/>
  <c r="I457" i="1" s="1"/>
  <c r="H459" i="1"/>
  <c r="I459" i="1" s="1"/>
  <c r="H461" i="1"/>
  <c r="I461" i="1" s="1"/>
  <c r="H463" i="1"/>
  <c r="I463" i="1" s="1"/>
  <c r="H465" i="1"/>
  <c r="I465" i="1" s="1"/>
  <c r="H467" i="1"/>
  <c r="I467" i="1" s="1"/>
  <c r="H469" i="1"/>
  <c r="I469" i="1" s="1"/>
  <c r="H471" i="1"/>
  <c r="I471" i="1" s="1"/>
  <c r="H473" i="1"/>
  <c r="I473" i="1" s="1"/>
  <c r="H475" i="1"/>
  <c r="I475" i="1" s="1"/>
  <c r="H285" i="1"/>
  <c r="I285" i="1" s="1"/>
  <c r="H311" i="1"/>
  <c r="I311" i="1" s="1"/>
  <c r="H279" i="1"/>
  <c r="I279" i="1" s="1"/>
  <c r="H283" i="1"/>
  <c r="I283" i="1" s="1"/>
  <c r="H289" i="1"/>
  <c r="I289" i="1" s="1"/>
  <c r="H293" i="1"/>
  <c r="I293" i="1" s="1"/>
  <c r="H483" i="1"/>
  <c r="I483" i="1" s="1"/>
  <c r="H489" i="1"/>
  <c r="I489" i="1" s="1"/>
  <c r="H499" i="1"/>
  <c r="I499" i="1" s="1"/>
  <c r="H509" i="1"/>
  <c r="I509" i="1" s="1"/>
  <c r="H515" i="1"/>
  <c r="I515" i="1" s="1"/>
  <c r="H527" i="1"/>
  <c r="I527" i="1" s="1"/>
  <c r="H533" i="1"/>
  <c r="I533" i="1" s="1"/>
  <c r="H541" i="1"/>
  <c r="I541" i="1" s="1"/>
  <c r="H549" i="1"/>
  <c r="I549" i="1" s="1"/>
  <c r="H559" i="1"/>
  <c r="I559" i="1" s="1"/>
  <c r="H569" i="1"/>
  <c r="I569" i="1" s="1"/>
  <c r="H577" i="1"/>
  <c r="I577" i="1" s="1"/>
  <c r="H587" i="1"/>
  <c r="I587" i="1" s="1"/>
  <c r="H593" i="1"/>
  <c r="I593" i="1" s="1"/>
  <c r="H605" i="1"/>
  <c r="I605" i="1" s="1"/>
  <c r="H611" i="1"/>
  <c r="I611" i="1" s="1"/>
  <c r="H623" i="1"/>
  <c r="I623" i="1" s="1"/>
  <c r="H633" i="1"/>
  <c r="I633" i="1" s="1"/>
  <c r="H643" i="1"/>
  <c r="I643" i="1" s="1"/>
  <c r="H651" i="1"/>
  <c r="I651" i="1" s="1"/>
  <c r="H661" i="1"/>
  <c r="I661" i="1" s="1"/>
  <c r="H683" i="1"/>
  <c r="I683" i="1" s="1"/>
  <c r="H735" i="1"/>
  <c r="I735" i="1" s="1"/>
  <c r="H477" i="1"/>
  <c r="I477" i="1" s="1"/>
  <c r="H481" i="1"/>
  <c r="I481" i="1" s="1"/>
  <c r="H487" i="1"/>
  <c r="I487" i="1" s="1"/>
  <c r="H493" i="1"/>
  <c r="I493" i="1" s="1"/>
  <c r="H497" i="1"/>
  <c r="I497" i="1" s="1"/>
  <c r="H503" i="1"/>
  <c r="I503" i="1" s="1"/>
  <c r="H513" i="1"/>
  <c r="I513" i="1" s="1"/>
  <c r="H519" i="1"/>
  <c r="I519" i="1" s="1"/>
  <c r="H525" i="1"/>
  <c r="I525" i="1" s="1"/>
  <c r="H529" i="1"/>
  <c r="I529" i="1" s="1"/>
  <c r="H535" i="1"/>
  <c r="I535" i="1" s="1"/>
  <c r="H545" i="1"/>
  <c r="I545" i="1" s="1"/>
  <c r="H551" i="1"/>
  <c r="I551" i="1" s="1"/>
  <c r="H555" i="1"/>
  <c r="I555" i="1" s="1"/>
  <c r="H561" i="1"/>
  <c r="I561" i="1" s="1"/>
  <c r="H565" i="1"/>
  <c r="I565" i="1" s="1"/>
  <c r="H575" i="1"/>
  <c r="I575" i="1" s="1"/>
  <c r="H581" i="1"/>
  <c r="I581" i="1" s="1"/>
  <c r="H591" i="1"/>
  <c r="I591" i="1" s="1"/>
  <c r="H595" i="1"/>
  <c r="I595" i="1" s="1"/>
  <c r="H601" i="1"/>
  <c r="I601" i="1" s="1"/>
  <c r="H607" i="1"/>
  <c r="I607" i="1" s="1"/>
  <c r="H613" i="1"/>
  <c r="I613" i="1" s="1"/>
  <c r="H621" i="1"/>
  <c r="I621" i="1" s="1"/>
  <c r="H627" i="1"/>
  <c r="I627" i="1" s="1"/>
  <c r="H631" i="1"/>
  <c r="I631" i="1" s="1"/>
  <c r="H639" i="1"/>
  <c r="I639" i="1" s="1"/>
  <c r="H645" i="1"/>
  <c r="I645" i="1" s="1"/>
  <c r="H655" i="1"/>
  <c r="I655" i="1" s="1"/>
  <c r="H657" i="1"/>
  <c r="I657" i="1" s="1"/>
  <c r="H663" i="1"/>
  <c r="I663" i="1" s="1"/>
  <c r="H671" i="1"/>
  <c r="I671" i="1" s="1"/>
  <c r="H675" i="1"/>
  <c r="I675" i="1" s="1"/>
  <c r="H679" i="1"/>
  <c r="I679" i="1" s="1"/>
  <c r="H687" i="1"/>
  <c r="I687" i="1" s="1"/>
  <c r="H691" i="1"/>
  <c r="I691" i="1" s="1"/>
  <c r="H695" i="1"/>
  <c r="I695" i="1" s="1"/>
  <c r="H703" i="1"/>
  <c r="I703" i="1" s="1"/>
  <c r="H707" i="1"/>
  <c r="I707" i="1" s="1"/>
  <c r="H709" i="1"/>
  <c r="I709" i="1" s="1"/>
  <c r="H717" i="1"/>
  <c r="I717" i="1" s="1"/>
  <c r="H721" i="1"/>
  <c r="I721" i="1" s="1"/>
  <c r="H725" i="1"/>
  <c r="I725" i="1" s="1"/>
  <c r="H729" i="1"/>
  <c r="I729" i="1" s="1"/>
  <c r="H737" i="1"/>
  <c r="I737" i="1" s="1"/>
  <c r="H741" i="1"/>
  <c r="I741" i="1" s="1"/>
  <c r="H479" i="1"/>
  <c r="I479" i="1" s="1"/>
  <c r="H485" i="1"/>
  <c r="I485" i="1" s="1"/>
  <c r="H491" i="1"/>
  <c r="I491" i="1" s="1"/>
  <c r="H495" i="1"/>
  <c r="I495" i="1" s="1"/>
  <c r="H501" i="1"/>
  <c r="I501" i="1" s="1"/>
  <c r="H505" i="1"/>
  <c r="I505" i="1" s="1"/>
  <c r="H511" i="1"/>
  <c r="I511" i="1" s="1"/>
  <c r="H517" i="1"/>
  <c r="I517" i="1" s="1"/>
  <c r="H523" i="1"/>
  <c r="I523" i="1" s="1"/>
  <c r="H531" i="1"/>
  <c r="I531" i="1" s="1"/>
  <c r="H537" i="1"/>
  <c r="I537" i="1" s="1"/>
  <c r="H543" i="1"/>
  <c r="I543" i="1" s="1"/>
  <c r="H547" i="1"/>
  <c r="I547" i="1" s="1"/>
  <c r="H557" i="1"/>
  <c r="I557" i="1" s="1"/>
  <c r="H563" i="1"/>
  <c r="I563" i="1" s="1"/>
  <c r="H567" i="1"/>
  <c r="I567" i="1" s="1"/>
  <c r="H573" i="1"/>
  <c r="I573" i="1" s="1"/>
  <c r="H579" i="1"/>
  <c r="I579" i="1" s="1"/>
  <c r="H583" i="1"/>
  <c r="I583" i="1" s="1"/>
  <c r="H589" i="1"/>
  <c r="I589" i="1" s="1"/>
  <c r="H597" i="1"/>
  <c r="I597" i="1" s="1"/>
  <c r="H599" i="1"/>
  <c r="I599" i="1" s="1"/>
  <c r="H609" i="1"/>
  <c r="I609" i="1" s="1"/>
  <c r="H615" i="1"/>
  <c r="I615" i="1" s="1"/>
  <c r="H619" i="1"/>
  <c r="I619" i="1" s="1"/>
  <c r="H625" i="1"/>
  <c r="I625" i="1" s="1"/>
  <c r="H629" i="1"/>
  <c r="I629" i="1" s="1"/>
  <c r="H637" i="1"/>
  <c r="I637" i="1" s="1"/>
  <c r="H641" i="1"/>
  <c r="I641" i="1" s="1"/>
  <c r="H647" i="1"/>
  <c r="I647" i="1" s="1"/>
  <c r="H653" i="1"/>
  <c r="I653" i="1" s="1"/>
  <c r="H659" i="1"/>
  <c r="I659" i="1" s="1"/>
  <c r="H665" i="1"/>
  <c r="I665" i="1" s="1"/>
  <c r="H669" i="1"/>
  <c r="I669" i="1" s="1"/>
  <c r="H673" i="1"/>
  <c r="I673" i="1" s="1"/>
  <c r="H677" i="1"/>
  <c r="I677" i="1" s="1"/>
  <c r="H685" i="1"/>
  <c r="I685" i="1" s="1"/>
  <c r="H689" i="1"/>
  <c r="I689" i="1" s="1"/>
  <c r="H693" i="1"/>
  <c r="I693" i="1" s="1"/>
  <c r="H697" i="1"/>
  <c r="I697" i="1" s="1"/>
  <c r="H701" i="1"/>
  <c r="I701" i="1" s="1"/>
  <c r="H705" i="1"/>
  <c r="I705" i="1" s="1"/>
  <c r="H711" i="1"/>
  <c r="I711" i="1" s="1"/>
  <c r="H715" i="1"/>
  <c r="I715" i="1" s="1"/>
  <c r="H719" i="1"/>
  <c r="I719" i="1" s="1"/>
  <c r="H723" i="1"/>
  <c r="I723" i="1" s="1"/>
  <c r="H727" i="1"/>
  <c r="I727" i="1" s="1"/>
  <c r="H733" i="1"/>
  <c r="I733" i="1" s="1"/>
  <c r="H739" i="1"/>
  <c r="I739" i="1" s="1"/>
  <c r="H743" i="1"/>
  <c r="I743" i="1" s="1"/>
  <c r="H116" i="1"/>
  <c r="I116" i="1" s="1"/>
  <c r="H148" i="1"/>
  <c r="I148" i="1" s="1"/>
  <c r="H180" i="1"/>
  <c r="I180" i="1" s="1"/>
  <c r="H212" i="1"/>
  <c r="I212" i="1" s="1"/>
  <c r="H244" i="1"/>
  <c r="I244" i="1" s="1"/>
  <c r="H3" i="1"/>
  <c r="I3" i="1" s="1"/>
  <c r="L2"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Matthew G Vestal</author>
  </authors>
  <commentList>
    <comment ref="J4" authorId="0" shapeId="0" xr:uid="{8341637D-F53C-4884-BE2B-D1A7F40411F0}">
      <text>
        <r>
          <rPr>
            <sz val="9"/>
            <color indexed="81"/>
            <rFont val="Tahoma"/>
            <family val="2"/>
          </rPr>
          <t xml:space="preserve">38% is default value. Per Section 4.1.2 of the RFP, proposers have the option to replace this default value with Proposal-specific UCAP values.
</t>
        </r>
      </text>
    </comment>
  </commentList>
</comments>
</file>

<file path=xl/sharedStrings.xml><?xml version="1.0" encoding="utf-8"?>
<sst xmlns="http://schemas.openxmlformats.org/spreadsheetml/2006/main" count="29" uniqueCount="27">
  <si>
    <t>Day</t>
  </si>
  <si>
    <t>Hour</t>
  </si>
  <si>
    <t>Reference Energy Price, $/MWh</t>
  </si>
  <si>
    <t>Total Load, MWh</t>
  </si>
  <si>
    <t>Hourly Load Wtd. Avg Price, $/MWh</t>
  </si>
  <si>
    <t>G-J Price, $/kw-mo</t>
  </si>
  <si>
    <t>LI Price, $/kw-mo</t>
  </si>
  <si>
    <t>NYC Price, $/kw-mo</t>
  </si>
  <si>
    <t>Reference Capacity Price, $/MWh</t>
  </si>
  <si>
    <t>UCAP Production Factor</t>
  </si>
  <si>
    <t>Reference UCAP Price, $/kw-mo</t>
  </si>
  <si>
    <t>G Day-Ahead Load, MWh</t>
  </si>
  <si>
    <t>H Day-Ahead Load, MWh</t>
  </si>
  <si>
    <t>I Day-Ahead Load, MWh</t>
  </si>
  <si>
    <t>J Day-Ahead Load, MWh</t>
  </si>
  <si>
    <t>K Day-Ahead Load, MWh</t>
  </si>
  <si>
    <t>Zone J LBMP, $/MWh</t>
  </si>
  <si>
    <t>Zone K LMBP, $/MWh</t>
  </si>
  <si>
    <t>Installed Capacity, MW</t>
  </si>
  <si>
    <t>Zone J Hourly Zonal Load, MWh</t>
  </si>
  <si>
    <t>Zone K Hourly Zonal Load, MWh</t>
  </si>
  <si>
    <t>G-I Monthly Zonal Load, MWh</t>
  </si>
  <si>
    <t>LI Monthly Zonal Load, MWh</t>
  </si>
  <si>
    <t>NYC Monthly Zonal Load, MWh</t>
  </si>
  <si>
    <t>Monthly ORECs Produced, MWh</t>
  </si>
  <si>
    <t>DISCLAIMER</t>
  </si>
  <si>
    <t>This file is made available by NYSERDA as a non-binding guidance document accompanying ORECRFP18-1 (the RFP) issued by NYSERDA on November 8, 2018. The contents herein are provided to supplement the RFP and its supporting appendices, offering sample calculations for the determination of the Reference Energy Price and Reference Capacity Price associated with the Index OREC structure, as described in Section 4.03 of the Offshore Wind Renewable Energy Certificate Standard Form Purchase and Sale Agreement (Appendix F of the RFP). All price and load data presented here is not meant to reflect actual market indicators, and is included for illustrative purposes only.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</si>
</sst>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quot;$&quot;#,##0.00"/>
    <numFmt numFmtId="165" formatCode="#,##0.0"/>
    <numFmt numFmtId="166" formatCode="0.0%"/>
    <numFmt numFmtId="167" formatCode="_-* #,##0_-;\-* #,##0_-;_-* &quot;-&quot;??_-;_-@_-"/>
  </numFmts>
  <fonts count="8">
    <font>
      <sz val="11"/>
      <color theme="1"/>
      <name val="Calibri"/>
      <family val="2"/>
      <scheme val="minor"/>
    </font>
    <font>
      <sz val="11"/>
      <color theme="1"/>
      <name val="Calibri"/>
      <family val="2"/>
      <scheme val="minor"/>
    </font>
    <font>
      <b/>
      <sz val="11"/>
      <color theme="1"/>
      <name val="Calibri"/>
      <family val="2"/>
      <scheme val="minor"/>
    </font>
    <font>
      <i/>
      <sz val="11"/>
      <color theme="1"/>
      <name val="Calibri"/>
      <family val="2"/>
      <scheme val="minor"/>
    </font>
    <font>
      <sz val="11"/>
      <color rgb="FF008000"/>
      <name val="Calibri"/>
      <family val="2"/>
      <scheme val="minor"/>
    </font>
    <font>
      <sz val="11"/>
      <color rgb="FF0000FF"/>
      <name val="Calibri"/>
      <family val="2"/>
      <scheme val="minor"/>
    </font>
    <font>
      <b/>
      <sz val="11"/>
      <color rgb="FFFF0000"/>
      <name val="Calibri"/>
      <family val="2"/>
      <scheme val="minor"/>
    </font>
    <font>
      <sz val="9"/>
      <color indexed="81"/>
      <name val="Tahoma"/>
      <family val="2"/>
    </font>
  </fonts>
  <fills count="4">
    <fill>
      <patternFill patternType="none"/>
    </fill>
    <fill>
      <patternFill patternType="gray125"/>
    </fill>
    <fill>
      <patternFill patternType="solid">
        <fgColor theme="2"/>
        <bgColor indexed="64"/>
      </patternFill>
    </fill>
    <fill>
      <patternFill patternType="solid">
        <fgColor theme="5" tint="0.79998168889431442"/>
        <bgColor indexed="64"/>
      </patternFill>
    </fill>
  </fills>
  <borders count="12">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45">
    <xf numFmtId="0" fontId="0" fillId="0" borderId="0" xfId="0"/>
    <xf numFmtId="0" fontId="0" fillId="0" borderId="0" xfId="0" applyAlignment="1">
      <alignment horizontal="right"/>
    </xf>
    <xf numFmtId="164" fontId="0" fillId="0" borderId="0" xfId="2" applyNumberFormat="1" applyFont="1" applyAlignment="1">
      <alignment horizontal="right"/>
    </xf>
    <xf numFmtId="17" fontId="3" fillId="0" borderId="0" xfId="0" applyNumberFormat="1" applyFont="1"/>
    <xf numFmtId="0" fontId="3" fillId="0" borderId="0" xfId="0" applyFont="1"/>
    <xf numFmtId="0" fontId="3" fillId="0" borderId="0" xfId="0" applyFont="1" applyAlignment="1">
      <alignment wrapText="1"/>
    </xf>
    <xf numFmtId="3" fontId="0" fillId="0" borderId="0" xfId="0" applyNumberFormat="1"/>
    <xf numFmtId="0" fontId="2" fillId="0" borderId="1" xfId="0" applyFont="1" applyBorder="1" applyAlignment="1">
      <alignment horizontal="right" wrapText="1"/>
    </xf>
    <xf numFmtId="0" fontId="0" fillId="0" borderId="0" xfId="0" applyFill="1"/>
    <xf numFmtId="3" fontId="0" fillId="0" borderId="0" xfId="0" applyNumberFormat="1" applyFill="1"/>
    <xf numFmtId="0" fontId="2" fillId="0" borderId="0" xfId="0" applyFont="1" applyFill="1" applyBorder="1" applyAlignment="1">
      <alignment horizontal="left"/>
    </xf>
    <xf numFmtId="0" fontId="0" fillId="0" borderId="0" xfId="0" applyBorder="1" applyAlignment="1">
      <alignment horizontal="left"/>
    </xf>
    <xf numFmtId="0" fontId="0" fillId="0" borderId="0" xfId="0" applyFill="1" applyBorder="1"/>
    <xf numFmtId="164" fontId="0" fillId="0" borderId="0" xfId="0" applyNumberFormat="1" applyFill="1" applyBorder="1"/>
    <xf numFmtId="3" fontId="0" fillId="0" borderId="0" xfId="0" applyNumberFormat="1" applyFill="1" applyBorder="1"/>
    <xf numFmtId="0" fontId="2" fillId="0" borderId="0" xfId="0" applyFont="1" applyFill="1" applyBorder="1"/>
    <xf numFmtId="164" fontId="2" fillId="0" borderId="0" xfId="0" applyNumberFormat="1" applyFont="1" applyFill="1" applyBorder="1"/>
    <xf numFmtId="0" fontId="0" fillId="0" borderId="0" xfId="0" applyFill="1" applyBorder="1" applyAlignment="1">
      <alignment horizontal="left"/>
    </xf>
    <xf numFmtId="165" fontId="0" fillId="0" borderId="0" xfId="0" applyNumberFormat="1" applyFill="1"/>
    <xf numFmtId="0" fontId="0" fillId="0" borderId="0" xfId="0" applyBorder="1"/>
    <xf numFmtId="166" fontId="0" fillId="0" borderId="0" xfId="0" applyNumberFormat="1" applyBorder="1"/>
    <xf numFmtId="3" fontId="0" fillId="0" borderId="0" xfId="0" applyNumberFormat="1" applyBorder="1"/>
    <xf numFmtId="0" fontId="2" fillId="0" borderId="0" xfId="0" applyFont="1" applyBorder="1"/>
    <xf numFmtId="0" fontId="2" fillId="0" borderId="0" xfId="0" applyNumberFormat="1" applyFont="1" applyBorder="1"/>
    <xf numFmtId="0" fontId="2" fillId="0" borderId="1" xfId="0" applyFont="1" applyBorder="1" applyAlignment="1">
      <alignment horizontal="right" vertical="center" wrapText="1"/>
    </xf>
    <xf numFmtId="0" fontId="0" fillId="0" borderId="0" xfId="0" applyAlignment="1">
      <alignment vertical="center"/>
    </xf>
    <xf numFmtId="3" fontId="4" fillId="0" borderId="0" xfId="0" applyNumberFormat="1" applyFont="1"/>
    <xf numFmtId="167" fontId="5" fillId="0" borderId="0" xfId="1" applyNumberFormat="1" applyFont="1" applyBorder="1"/>
    <xf numFmtId="164" fontId="5" fillId="0" borderId="0" xfId="2" applyNumberFormat="1" applyFont="1" applyAlignment="1">
      <alignment horizontal="right"/>
    </xf>
    <xf numFmtId="3" fontId="5" fillId="0" borderId="0" xfId="0" applyNumberFormat="1" applyFont="1"/>
    <xf numFmtId="0" fontId="2" fillId="0" borderId="0" xfId="0" applyFont="1" applyFill="1" applyBorder="1" applyAlignment="1">
      <alignment vertical="center"/>
    </xf>
    <xf numFmtId="164" fontId="2" fillId="0" borderId="0" xfId="0" applyNumberFormat="1" applyFont="1" applyFill="1" applyBorder="1" applyAlignment="1">
      <alignment vertical="center"/>
    </xf>
    <xf numFmtId="166" fontId="5" fillId="0" borderId="0" xfId="0" applyNumberFormat="1" applyFont="1"/>
    <xf numFmtId="164" fontId="5" fillId="0" borderId="0" xfId="0" applyNumberFormat="1" applyFont="1" applyFill="1" applyBorder="1"/>
    <xf numFmtId="0" fontId="2" fillId="2" borderId="2" xfId="0" applyFont="1" applyFill="1" applyBorder="1" applyAlignment="1">
      <alignment vertical="center"/>
    </xf>
    <xf numFmtId="164" fontId="2" fillId="2" borderId="3" xfId="0" applyNumberFormat="1" applyFont="1" applyFill="1" applyBorder="1" applyAlignment="1">
      <alignment vertical="center"/>
    </xf>
    <xf numFmtId="0" fontId="0" fillId="3" borderId="7" xfId="0" applyFill="1" applyBorder="1"/>
    <xf numFmtId="0" fontId="0" fillId="3" borderId="8" xfId="0" applyFill="1" applyBorder="1"/>
    <xf numFmtId="0" fontId="0" fillId="3" borderId="9" xfId="0" applyFill="1" applyBorder="1"/>
    <xf numFmtId="0" fontId="0" fillId="3" borderId="10" xfId="0" applyFill="1" applyBorder="1"/>
    <xf numFmtId="0" fontId="0" fillId="3" borderId="11" xfId="0" applyFill="1" applyBorder="1"/>
    <xf numFmtId="0" fontId="6" fillId="3" borderId="4" xfId="0" applyFont="1" applyFill="1" applyBorder="1" applyAlignment="1">
      <alignment horizontal="center"/>
    </xf>
    <xf numFmtId="0" fontId="6" fillId="3" borderId="5" xfId="0" applyFont="1" applyFill="1" applyBorder="1" applyAlignment="1">
      <alignment horizontal="center"/>
    </xf>
    <xf numFmtId="0" fontId="6" fillId="3" borderId="6" xfId="0" applyFont="1" applyFill="1" applyBorder="1" applyAlignment="1">
      <alignment horizontal="center"/>
    </xf>
    <xf numFmtId="0" fontId="3" fillId="3" borderId="0" xfId="0" applyFont="1" applyFill="1" applyBorder="1" applyAlignment="1">
      <alignment horizontal="left" wrapText="1"/>
    </xf>
  </cellXfs>
  <cellStyles count="3">
    <cellStyle name="Comma" xfId="1" builtinId="3"/>
    <cellStyle name="Currency" xfId="2" builtinId="4"/>
    <cellStyle name="Normal" xfId="0" builtinId="0"/>
  </cellStyles>
  <dxfs count="0"/>
  <tableStyles count="0" defaultTableStyle="TableStyleMedium2" defaultPivotStyle="PivotStyleLight16"/>
  <colors>
    <mruColors>
      <color rgb="FF0000FF"/>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6DCABD-0548-412E-B490-CE545344066E}">
  <dimension ref="B1:H16"/>
  <sheetViews>
    <sheetView showGridLines="0" tabSelected="1" zoomScale="80" zoomScaleNormal="80" workbookViewId="0"/>
  </sheetViews>
  <sheetFormatPr defaultColWidth="0" defaultRowHeight="15" zeroHeight="1"/>
  <cols>
    <col min="1" max="1" width="3.140625" customWidth="1"/>
    <col min="2" max="2" width="3.28515625" customWidth="1"/>
    <col min="3" max="4" width="9.140625" customWidth="1"/>
    <col min="5" max="5" width="22.85546875" customWidth="1"/>
    <col min="6" max="7" width="9.140625" customWidth="1"/>
    <col min="8" max="8" width="3.28515625" customWidth="1"/>
    <col min="9" max="9" width="3.140625" customWidth="1"/>
  </cols>
  <sheetData>
    <row r="1" spans="2:8"/>
    <row r="2" spans="2:8">
      <c r="B2" s="41" t="s">
        <v>25</v>
      </c>
      <c r="C2" s="42"/>
      <c r="D2" s="42"/>
      <c r="E2" s="42"/>
      <c r="F2" s="42"/>
      <c r="G2" s="42"/>
      <c r="H2" s="43"/>
    </row>
    <row r="3" spans="2:8" ht="15" customHeight="1">
      <c r="B3" s="36"/>
      <c r="C3" s="44" t="s">
        <v>26</v>
      </c>
      <c r="D3" s="44"/>
      <c r="E3" s="44"/>
      <c r="F3" s="44"/>
      <c r="G3" s="44"/>
      <c r="H3" s="37"/>
    </row>
    <row r="4" spans="2:8">
      <c r="B4" s="36"/>
      <c r="C4" s="44"/>
      <c r="D4" s="44"/>
      <c r="E4" s="44"/>
      <c r="F4" s="44"/>
      <c r="G4" s="44"/>
      <c r="H4" s="37"/>
    </row>
    <row r="5" spans="2:8">
      <c r="B5" s="36"/>
      <c r="C5" s="44"/>
      <c r="D5" s="44"/>
      <c r="E5" s="44"/>
      <c r="F5" s="44"/>
      <c r="G5" s="44"/>
      <c r="H5" s="37"/>
    </row>
    <row r="6" spans="2:8">
      <c r="B6" s="36"/>
      <c r="C6" s="44"/>
      <c r="D6" s="44"/>
      <c r="E6" s="44"/>
      <c r="F6" s="44"/>
      <c r="G6" s="44"/>
      <c r="H6" s="37"/>
    </row>
    <row r="7" spans="2:8">
      <c r="B7" s="36"/>
      <c r="C7" s="44"/>
      <c r="D7" s="44"/>
      <c r="E7" s="44"/>
      <c r="F7" s="44"/>
      <c r="G7" s="44"/>
      <c r="H7" s="37"/>
    </row>
    <row r="8" spans="2:8">
      <c r="B8" s="36"/>
      <c r="C8" s="44"/>
      <c r="D8" s="44"/>
      <c r="E8" s="44"/>
      <c r="F8" s="44"/>
      <c r="G8" s="44"/>
      <c r="H8" s="37"/>
    </row>
    <row r="9" spans="2:8">
      <c r="B9" s="36"/>
      <c r="C9" s="44"/>
      <c r="D9" s="44"/>
      <c r="E9" s="44"/>
      <c r="F9" s="44"/>
      <c r="G9" s="44"/>
      <c r="H9" s="37"/>
    </row>
    <row r="10" spans="2:8">
      <c r="B10" s="36"/>
      <c r="C10" s="44"/>
      <c r="D10" s="44"/>
      <c r="E10" s="44"/>
      <c r="F10" s="44"/>
      <c r="G10" s="44"/>
      <c r="H10" s="37"/>
    </row>
    <row r="11" spans="2:8">
      <c r="B11" s="36"/>
      <c r="C11" s="44"/>
      <c r="D11" s="44"/>
      <c r="E11" s="44"/>
      <c r="F11" s="44"/>
      <c r="G11" s="44"/>
      <c r="H11" s="37"/>
    </row>
    <row r="12" spans="2:8">
      <c r="B12" s="36"/>
      <c r="C12" s="44"/>
      <c r="D12" s="44"/>
      <c r="E12" s="44"/>
      <c r="F12" s="44"/>
      <c r="G12" s="44"/>
      <c r="H12" s="37"/>
    </row>
    <row r="13" spans="2:8">
      <c r="B13" s="36"/>
      <c r="C13" s="44"/>
      <c r="D13" s="44"/>
      <c r="E13" s="44"/>
      <c r="F13" s="44"/>
      <c r="G13" s="44"/>
      <c r="H13" s="37"/>
    </row>
    <row r="14" spans="2:8">
      <c r="B14" s="36"/>
      <c r="C14" s="44"/>
      <c r="D14" s="44"/>
      <c r="E14" s="44"/>
      <c r="F14" s="44"/>
      <c r="G14" s="44"/>
      <c r="H14" s="37"/>
    </row>
    <row r="15" spans="2:8">
      <c r="B15" s="38"/>
      <c r="C15" s="39"/>
      <c r="D15" s="39"/>
      <c r="E15" s="39"/>
      <c r="F15" s="39"/>
      <c r="G15" s="39"/>
      <c r="H15" s="40"/>
    </row>
    <row r="16" spans="2:8"/>
  </sheetData>
  <mergeCells count="2">
    <mergeCell ref="B2:H2"/>
    <mergeCell ref="C3:G1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N746"/>
  <sheetViews>
    <sheetView showGridLines="0" zoomScale="80" zoomScaleNormal="80" workbookViewId="0"/>
  </sheetViews>
  <sheetFormatPr defaultColWidth="0" defaultRowHeight="15"/>
  <cols>
    <col min="1" max="1" width="3.140625" customWidth="1"/>
    <col min="2" max="2" width="5.85546875" customWidth="1"/>
    <col min="3" max="3" width="5.28515625" bestFit="1" customWidth="1"/>
    <col min="4" max="5" width="17.140625" customWidth="1"/>
    <col min="6" max="6" width="16.7109375" customWidth="1"/>
    <col min="7" max="9" width="17.140625" customWidth="1"/>
    <col min="10" max="10" width="9.140625" customWidth="1"/>
    <col min="11" max="11" width="28.85546875" customWidth="1"/>
    <col min="12" max="12" width="17.140625" customWidth="1"/>
    <col min="13" max="13" width="4.42578125" customWidth="1"/>
    <col min="14" max="14" width="12" hidden="1"/>
    <col min="15" max="16384" width="9.140625" hidden="1"/>
  </cols>
  <sheetData>
    <row r="1" spans="2:14">
      <c r="B1" s="3"/>
      <c r="C1" s="4"/>
      <c r="D1" s="5"/>
      <c r="E1" s="5"/>
      <c r="F1" s="5"/>
      <c r="G1" s="5"/>
      <c r="H1" s="5"/>
      <c r="I1" s="5"/>
    </row>
    <row r="2" spans="2:14" ht="30">
      <c r="B2" s="7" t="s">
        <v>0</v>
      </c>
      <c r="C2" s="7" t="s">
        <v>1</v>
      </c>
      <c r="D2" s="24" t="s">
        <v>16</v>
      </c>
      <c r="E2" s="24" t="s">
        <v>17</v>
      </c>
      <c r="F2" s="24" t="s">
        <v>19</v>
      </c>
      <c r="G2" s="24" t="s">
        <v>20</v>
      </c>
      <c r="H2" s="24" t="s">
        <v>3</v>
      </c>
      <c r="I2" s="24" t="s">
        <v>4</v>
      </c>
      <c r="J2" s="25"/>
      <c r="K2" s="34" t="s">
        <v>2</v>
      </c>
      <c r="L2" s="35">
        <f>AVERAGE(I3:I746)</f>
        <v>58.457397321119494</v>
      </c>
      <c r="N2" s="27"/>
    </row>
    <row r="3" spans="2:14">
      <c r="B3" s="1">
        <v>1</v>
      </c>
      <c r="C3" s="1">
        <v>1</v>
      </c>
      <c r="D3" s="33">
        <v>50.17</v>
      </c>
      <c r="E3" s="33">
        <v>53.16</v>
      </c>
      <c r="F3" s="26">
        <f>'Load Data'!G3</f>
        <v>7801</v>
      </c>
      <c r="G3" s="26">
        <f>'Load Data'!H3</f>
        <v>3072</v>
      </c>
      <c r="H3" s="6">
        <f>SUM(F3:G3)</f>
        <v>10873</v>
      </c>
      <c r="I3" s="2">
        <f>(D3*F3+E3*G3)/H3</f>
        <v>51.014778809896079</v>
      </c>
      <c r="K3" s="12"/>
      <c r="L3" s="13"/>
    </row>
    <row r="4" spans="2:14">
      <c r="B4" s="1">
        <v>1</v>
      </c>
      <c r="C4" s="1">
        <v>2</v>
      </c>
      <c r="D4" s="33">
        <v>47.07</v>
      </c>
      <c r="E4" s="33">
        <v>50.16</v>
      </c>
      <c r="F4" s="26">
        <f>'Load Data'!G4</f>
        <v>7474</v>
      </c>
      <c r="G4" s="26">
        <f>'Load Data'!H4</f>
        <v>2861</v>
      </c>
      <c r="H4" s="6">
        <f t="shared" ref="H4:H67" si="0">SUM(F4:G4)</f>
        <v>10335</v>
      </c>
      <c r="I4" s="2">
        <f t="shared" ref="I4:I67" si="1">(D4*F4+E4*G4)/H4</f>
        <v>47.925393323657467</v>
      </c>
      <c r="K4" s="12"/>
      <c r="L4" s="13"/>
    </row>
    <row r="5" spans="2:14">
      <c r="B5" s="1">
        <v>1</v>
      </c>
      <c r="C5" s="1">
        <v>3</v>
      </c>
      <c r="D5" s="33">
        <v>45.56</v>
      </c>
      <c r="E5" s="33">
        <v>48.9</v>
      </c>
      <c r="F5" s="26">
        <f>'Load Data'!G5</f>
        <v>7197</v>
      </c>
      <c r="G5" s="26">
        <f>'Load Data'!H5</f>
        <v>2697</v>
      </c>
      <c r="H5" s="6">
        <f t="shared" si="0"/>
        <v>9894</v>
      </c>
      <c r="I5" s="2">
        <f t="shared" si="1"/>
        <v>46.470448756822314</v>
      </c>
      <c r="K5" s="12"/>
      <c r="L5" s="14"/>
    </row>
    <row r="6" spans="2:14">
      <c r="B6" s="1">
        <v>1</v>
      </c>
      <c r="C6" s="1">
        <v>4</v>
      </c>
      <c r="D6" s="33">
        <v>43.97</v>
      </c>
      <c r="E6" s="33">
        <v>44.19</v>
      </c>
      <c r="F6" s="26">
        <f>'Load Data'!G6</f>
        <v>7001</v>
      </c>
      <c r="G6" s="26">
        <f>'Load Data'!H6</f>
        <v>2582</v>
      </c>
      <c r="H6" s="6">
        <f t="shared" si="0"/>
        <v>9583</v>
      </c>
      <c r="I6" s="2">
        <f t="shared" si="1"/>
        <v>44.029275800897416</v>
      </c>
      <c r="K6" s="12"/>
      <c r="L6" s="14"/>
    </row>
    <row r="7" spans="2:14">
      <c r="B7" s="1">
        <v>1</v>
      </c>
      <c r="C7" s="1">
        <v>5</v>
      </c>
      <c r="D7" s="33">
        <v>43.09</v>
      </c>
      <c r="E7" s="33">
        <v>43.06</v>
      </c>
      <c r="F7" s="26">
        <f>'Load Data'!G7</f>
        <v>6849</v>
      </c>
      <c r="G7" s="26">
        <f>'Load Data'!H7</f>
        <v>2494</v>
      </c>
      <c r="H7" s="6">
        <f t="shared" si="0"/>
        <v>9343</v>
      </c>
      <c r="I7" s="2">
        <f t="shared" si="1"/>
        <v>43.081991865567808</v>
      </c>
      <c r="K7" s="15"/>
      <c r="L7" s="16"/>
    </row>
    <row r="8" spans="2:14">
      <c r="B8" s="1">
        <v>1</v>
      </c>
      <c r="C8" s="1">
        <v>6</v>
      </c>
      <c r="D8" s="33">
        <v>41.95</v>
      </c>
      <c r="E8" s="33">
        <v>41.9</v>
      </c>
      <c r="F8" s="26">
        <f>'Load Data'!G8</f>
        <v>6726</v>
      </c>
      <c r="G8" s="26">
        <f>'Load Data'!H8</f>
        <v>2415</v>
      </c>
      <c r="H8" s="6">
        <f t="shared" si="0"/>
        <v>9141</v>
      </c>
      <c r="I8" s="2">
        <f t="shared" si="1"/>
        <v>41.936790285526747</v>
      </c>
      <c r="K8" s="12"/>
      <c r="L8" s="12"/>
    </row>
    <row r="9" spans="2:14">
      <c r="B9" s="1">
        <v>1</v>
      </c>
      <c r="C9" s="1">
        <v>7</v>
      </c>
      <c r="D9" s="33">
        <v>40.86</v>
      </c>
      <c r="E9" s="33">
        <v>40.92</v>
      </c>
      <c r="F9" s="26">
        <f>'Load Data'!G9</f>
        <v>6767</v>
      </c>
      <c r="G9" s="26">
        <f>'Load Data'!H9</f>
        <v>2432</v>
      </c>
      <c r="H9" s="6">
        <f t="shared" si="0"/>
        <v>9199</v>
      </c>
      <c r="I9" s="2">
        <f t="shared" si="1"/>
        <v>40.875862593760189</v>
      </c>
      <c r="K9" s="10"/>
      <c r="L9" s="17"/>
    </row>
    <row r="10" spans="2:14">
      <c r="B10" s="1">
        <v>1</v>
      </c>
      <c r="C10" s="1">
        <v>8</v>
      </c>
      <c r="D10" s="33">
        <v>46.66</v>
      </c>
      <c r="E10" s="33">
        <v>46.9</v>
      </c>
      <c r="F10" s="26">
        <f>'Load Data'!G10</f>
        <v>7088</v>
      </c>
      <c r="G10" s="26">
        <f>'Load Data'!H10</f>
        <v>2649</v>
      </c>
      <c r="H10" s="6">
        <f t="shared" si="0"/>
        <v>9737</v>
      </c>
      <c r="I10" s="2">
        <f t="shared" si="1"/>
        <v>46.725293211461427</v>
      </c>
      <c r="K10" s="12"/>
      <c r="L10" s="12"/>
    </row>
    <row r="11" spans="2:14">
      <c r="B11" s="1">
        <v>1</v>
      </c>
      <c r="C11" s="1">
        <v>9</v>
      </c>
      <c r="D11" s="33">
        <v>52</v>
      </c>
      <c r="E11" s="33">
        <v>51.84</v>
      </c>
      <c r="F11" s="26">
        <f>'Load Data'!G11</f>
        <v>7558</v>
      </c>
      <c r="G11" s="26">
        <f>'Load Data'!H11</f>
        <v>3007</v>
      </c>
      <c r="H11" s="6">
        <f t="shared" si="0"/>
        <v>10565</v>
      </c>
      <c r="I11" s="2">
        <f t="shared" si="1"/>
        <v>51.954460955986747</v>
      </c>
      <c r="K11" s="12"/>
      <c r="L11" s="12"/>
    </row>
    <row r="12" spans="2:14">
      <c r="B12" s="1">
        <v>1</v>
      </c>
      <c r="C12" s="1">
        <v>10</v>
      </c>
      <c r="D12" s="33">
        <v>58.29</v>
      </c>
      <c r="E12" s="33">
        <v>61</v>
      </c>
      <c r="F12" s="26">
        <f>'Load Data'!G12</f>
        <v>8070</v>
      </c>
      <c r="G12" s="26">
        <f>'Load Data'!H12</f>
        <v>3415</v>
      </c>
      <c r="H12" s="6">
        <f t="shared" si="0"/>
        <v>11485</v>
      </c>
      <c r="I12" s="2">
        <f t="shared" si="1"/>
        <v>59.095803221593386</v>
      </c>
      <c r="K12" s="10"/>
      <c r="L12" s="17"/>
    </row>
    <row r="13" spans="2:14">
      <c r="B13" s="1">
        <v>1</v>
      </c>
      <c r="C13" s="1">
        <v>11</v>
      </c>
      <c r="D13" s="33">
        <v>63.25</v>
      </c>
      <c r="E13" s="33">
        <v>65.67</v>
      </c>
      <c r="F13" s="26">
        <f>'Load Data'!G13</f>
        <v>8585</v>
      </c>
      <c r="G13" s="26">
        <f>'Load Data'!H13</f>
        <v>3821</v>
      </c>
      <c r="H13" s="6">
        <f t="shared" si="0"/>
        <v>12406</v>
      </c>
      <c r="I13" s="2">
        <f t="shared" si="1"/>
        <v>63.995350636788658</v>
      </c>
      <c r="K13" s="15"/>
      <c r="L13" s="16"/>
    </row>
    <row r="14" spans="2:14">
      <c r="B14" s="1">
        <v>1</v>
      </c>
      <c r="C14" s="1">
        <v>12</v>
      </c>
      <c r="D14" s="33">
        <v>65.61</v>
      </c>
      <c r="E14" s="33">
        <v>68.460000000000008</v>
      </c>
      <c r="F14" s="26">
        <f>'Load Data'!G14</f>
        <v>8976</v>
      </c>
      <c r="G14" s="26">
        <f>'Load Data'!H14</f>
        <v>4189</v>
      </c>
      <c r="H14" s="6">
        <f t="shared" si="0"/>
        <v>13165</v>
      </c>
      <c r="I14" s="2">
        <f t="shared" si="1"/>
        <v>66.516847702240796</v>
      </c>
    </row>
    <row r="15" spans="2:14">
      <c r="B15" s="1">
        <v>1</v>
      </c>
      <c r="C15" s="1">
        <v>13</v>
      </c>
      <c r="D15" s="33">
        <v>68.789999999999992</v>
      </c>
      <c r="E15" s="33">
        <v>78.34</v>
      </c>
      <c r="F15" s="26">
        <f>'Load Data'!G15</f>
        <v>9236</v>
      </c>
      <c r="G15" s="26">
        <f>'Load Data'!H15</f>
        <v>4459</v>
      </c>
      <c r="H15" s="6">
        <f t="shared" si="0"/>
        <v>13695</v>
      </c>
      <c r="I15" s="2">
        <f t="shared" si="1"/>
        <v>71.899415845198973</v>
      </c>
    </row>
    <row r="16" spans="2:14">
      <c r="B16" s="1">
        <v>1</v>
      </c>
      <c r="C16" s="1">
        <v>14</v>
      </c>
      <c r="D16" s="33">
        <v>71.64</v>
      </c>
      <c r="E16" s="33">
        <v>86.57</v>
      </c>
      <c r="F16" s="26">
        <f>'Load Data'!G16</f>
        <v>9415</v>
      </c>
      <c r="G16" s="26">
        <f>'Load Data'!H16</f>
        <v>4633</v>
      </c>
      <c r="H16" s="6">
        <f t="shared" si="0"/>
        <v>14048</v>
      </c>
      <c r="I16" s="2">
        <f t="shared" si="1"/>
        <v>76.563881691343951</v>
      </c>
    </row>
    <row r="17" spans="2:9">
      <c r="B17" s="1">
        <v>1</v>
      </c>
      <c r="C17" s="1">
        <v>15</v>
      </c>
      <c r="D17" s="33">
        <v>75.400000000000006</v>
      </c>
      <c r="E17" s="33">
        <v>115</v>
      </c>
      <c r="F17" s="26">
        <f>'Load Data'!G17</f>
        <v>9564</v>
      </c>
      <c r="G17" s="26">
        <f>'Load Data'!H17</f>
        <v>4734</v>
      </c>
      <c r="H17" s="6">
        <f t="shared" si="0"/>
        <v>14298</v>
      </c>
      <c r="I17" s="2">
        <f t="shared" si="1"/>
        <v>88.511372219890902</v>
      </c>
    </row>
    <row r="18" spans="2:9">
      <c r="B18" s="1">
        <v>1</v>
      </c>
      <c r="C18" s="1">
        <v>16</v>
      </c>
      <c r="D18" s="33">
        <v>84.71</v>
      </c>
      <c r="E18" s="33">
        <v>130.63</v>
      </c>
      <c r="F18" s="26">
        <f>'Load Data'!G18</f>
        <v>9648</v>
      </c>
      <c r="G18" s="26">
        <f>'Load Data'!H18</f>
        <v>4787</v>
      </c>
      <c r="H18" s="6">
        <f t="shared" si="0"/>
        <v>14435</v>
      </c>
      <c r="I18" s="2">
        <f t="shared" si="1"/>
        <v>99.938198129546237</v>
      </c>
    </row>
    <row r="19" spans="2:9">
      <c r="B19" s="1">
        <v>1</v>
      </c>
      <c r="C19" s="1">
        <v>17</v>
      </c>
      <c r="D19" s="33">
        <v>95.44</v>
      </c>
      <c r="E19" s="33">
        <v>134.68</v>
      </c>
      <c r="F19" s="26">
        <f>'Load Data'!G19</f>
        <v>9686</v>
      </c>
      <c r="G19" s="26">
        <f>'Load Data'!H19</f>
        <v>4807</v>
      </c>
      <c r="H19" s="6">
        <f t="shared" si="0"/>
        <v>14493</v>
      </c>
      <c r="I19" s="2">
        <f t="shared" si="1"/>
        <v>108.45501966466571</v>
      </c>
    </row>
    <row r="20" spans="2:9">
      <c r="B20" s="1">
        <v>1</v>
      </c>
      <c r="C20" s="1">
        <v>18</v>
      </c>
      <c r="D20" s="33">
        <v>91.72</v>
      </c>
      <c r="E20" s="33">
        <v>138.51999999999998</v>
      </c>
      <c r="F20" s="26">
        <f>'Load Data'!G20</f>
        <v>9655</v>
      </c>
      <c r="G20" s="26">
        <f>'Load Data'!H20</f>
        <v>4777</v>
      </c>
      <c r="H20" s="6">
        <f t="shared" si="0"/>
        <v>14432</v>
      </c>
      <c r="I20" s="2">
        <f t="shared" si="1"/>
        <v>107.21082594235033</v>
      </c>
    </row>
    <row r="21" spans="2:9">
      <c r="B21" s="1">
        <v>1</v>
      </c>
      <c r="C21" s="1">
        <v>19</v>
      </c>
      <c r="D21" s="33">
        <v>88.6</v>
      </c>
      <c r="E21" s="33">
        <v>100</v>
      </c>
      <c r="F21" s="26">
        <f>'Load Data'!G21</f>
        <v>9558</v>
      </c>
      <c r="G21" s="26">
        <f>'Load Data'!H21</f>
        <v>4644</v>
      </c>
      <c r="H21" s="6">
        <f t="shared" si="0"/>
        <v>14202</v>
      </c>
      <c r="I21" s="2">
        <f t="shared" si="1"/>
        <v>92.327756653992381</v>
      </c>
    </row>
    <row r="22" spans="2:9">
      <c r="B22" s="1">
        <v>1</v>
      </c>
      <c r="C22" s="1">
        <v>20</v>
      </c>
      <c r="D22" s="33">
        <v>77.06</v>
      </c>
      <c r="E22" s="33">
        <v>84.28</v>
      </c>
      <c r="F22" s="26">
        <f>'Load Data'!G22</f>
        <v>9455</v>
      </c>
      <c r="G22" s="26">
        <f>'Load Data'!H22</f>
        <v>4432</v>
      </c>
      <c r="H22" s="6">
        <f t="shared" si="0"/>
        <v>13887</v>
      </c>
      <c r="I22" s="2">
        <f t="shared" si="1"/>
        <v>79.364244257218985</v>
      </c>
    </row>
    <row r="23" spans="2:9">
      <c r="B23" s="1">
        <v>1</v>
      </c>
      <c r="C23" s="1">
        <v>21</v>
      </c>
      <c r="D23" s="33">
        <v>70.16</v>
      </c>
      <c r="E23" s="33">
        <v>73.69</v>
      </c>
      <c r="F23" s="26">
        <f>'Load Data'!G23</f>
        <v>9457</v>
      </c>
      <c r="G23" s="26">
        <f>'Load Data'!H23</f>
        <v>4305</v>
      </c>
      <c r="H23" s="6">
        <f t="shared" si="0"/>
        <v>13762</v>
      </c>
      <c r="I23" s="2">
        <f t="shared" si="1"/>
        <v>71.26424720244151</v>
      </c>
    </row>
    <row r="24" spans="2:9">
      <c r="B24" s="1">
        <v>1</v>
      </c>
      <c r="C24" s="1">
        <v>22</v>
      </c>
      <c r="D24" s="33">
        <v>80.349999999999994</v>
      </c>
      <c r="E24" s="33">
        <v>67.97999999999999</v>
      </c>
      <c r="F24" s="26">
        <f>'Load Data'!G24</f>
        <v>9456</v>
      </c>
      <c r="G24" s="26">
        <f>'Load Data'!H24</f>
        <v>4130</v>
      </c>
      <c r="H24" s="6">
        <f t="shared" si="0"/>
        <v>13586</v>
      </c>
      <c r="I24" s="2">
        <f t="shared" si="1"/>
        <v>76.589651111438243</v>
      </c>
    </row>
    <row r="25" spans="2:9">
      <c r="B25" s="1">
        <v>1</v>
      </c>
      <c r="C25" s="1">
        <v>23</v>
      </c>
      <c r="D25" s="33">
        <v>63.56</v>
      </c>
      <c r="E25" s="33">
        <v>75</v>
      </c>
      <c r="F25" s="26">
        <f>'Load Data'!G25</f>
        <v>9200</v>
      </c>
      <c r="G25" s="26">
        <f>'Load Data'!H25</f>
        <v>3797</v>
      </c>
      <c r="H25" s="6">
        <f t="shared" si="0"/>
        <v>12997</v>
      </c>
      <c r="I25" s="2">
        <f t="shared" si="1"/>
        <v>66.902131261060248</v>
      </c>
    </row>
    <row r="26" spans="2:9">
      <c r="B26" s="1">
        <v>1</v>
      </c>
      <c r="C26" s="1">
        <v>24</v>
      </c>
      <c r="D26" s="33">
        <v>57.03</v>
      </c>
      <c r="E26" s="33">
        <v>64.259999999999991</v>
      </c>
      <c r="F26" s="26">
        <f>'Load Data'!G26</f>
        <v>8725</v>
      </c>
      <c r="G26" s="26">
        <f>'Load Data'!H26</f>
        <v>3407</v>
      </c>
      <c r="H26" s="6">
        <f t="shared" si="0"/>
        <v>12132</v>
      </c>
      <c r="I26" s="2">
        <f t="shared" si="1"/>
        <v>59.060383283877343</v>
      </c>
    </row>
    <row r="27" spans="2:9">
      <c r="B27" s="1">
        <v>2</v>
      </c>
      <c r="C27" s="1">
        <v>1</v>
      </c>
      <c r="D27" s="33">
        <v>61.57</v>
      </c>
      <c r="E27" s="33">
        <v>65</v>
      </c>
      <c r="F27" s="26">
        <f>'Load Data'!G27</f>
        <v>7853</v>
      </c>
      <c r="G27" s="26">
        <f>'Load Data'!H27</f>
        <v>3092</v>
      </c>
      <c r="H27" s="6">
        <f t="shared" si="0"/>
        <v>10945</v>
      </c>
      <c r="I27" s="2">
        <f t="shared" si="1"/>
        <v>62.538986751941522</v>
      </c>
    </row>
    <row r="28" spans="2:9">
      <c r="B28" s="1">
        <v>2</v>
      </c>
      <c r="C28" s="1">
        <v>2</v>
      </c>
      <c r="D28" s="33">
        <v>56.89</v>
      </c>
      <c r="E28" s="33">
        <v>60.25</v>
      </c>
      <c r="F28" s="26">
        <f>'Load Data'!G28</f>
        <v>7524</v>
      </c>
      <c r="G28" s="26">
        <f>'Load Data'!H28</f>
        <v>2895</v>
      </c>
      <c r="H28" s="6">
        <f t="shared" si="0"/>
        <v>10419</v>
      </c>
      <c r="I28" s="2">
        <f t="shared" si="1"/>
        <v>57.823602073135618</v>
      </c>
    </row>
    <row r="29" spans="2:9">
      <c r="B29" s="1">
        <v>2</v>
      </c>
      <c r="C29" s="1">
        <v>3</v>
      </c>
      <c r="D29" s="33">
        <v>49.1</v>
      </c>
      <c r="E29" s="33">
        <v>52.85</v>
      </c>
      <c r="F29" s="26">
        <f>'Load Data'!G29</f>
        <v>7305</v>
      </c>
      <c r="G29" s="26">
        <f>'Load Data'!H29</f>
        <v>2772</v>
      </c>
      <c r="H29" s="6">
        <f t="shared" si="0"/>
        <v>10077</v>
      </c>
      <c r="I29" s="2">
        <f t="shared" si="1"/>
        <v>50.131557011015182</v>
      </c>
    </row>
    <row r="30" spans="2:9">
      <c r="B30" s="1">
        <v>2</v>
      </c>
      <c r="C30" s="1">
        <v>4</v>
      </c>
      <c r="D30" s="33">
        <v>47.16</v>
      </c>
      <c r="E30" s="33">
        <v>50.18</v>
      </c>
      <c r="F30" s="26">
        <f>'Load Data'!G30</f>
        <v>7178</v>
      </c>
      <c r="G30" s="26">
        <f>'Load Data'!H30</f>
        <v>2700</v>
      </c>
      <c r="H30" s="6">
        <f t="shared" si="0"/>
        <v>9878</v>
      </c>
      <c r="I30" s="2">
        <f t="shared" si="1"/>
        <v>47.985470743065399</v>
      </c>
    </row>
    <row r="31" spans="2:9">
      <c r="B31" s="1">
        <v>2</v>
      </c>
      <c r="C31" s="1">
        <v>5</v>
      </c>
      <c r="D31" s="33">
        <v>46.489999999999995</v>
      </c>
      <c r="E31" s="33">
        <v>49.58</v>
      </c>
      <c r="F31" s="26">
        <f>'Load Data'!G31</f>
        <v>7147</v>
      </c>
      <c r="G31" s="26">
        <f>'Load Data'!H31</f>
        <v>2671</v>
      </c>
      <c r="H31" s="6">
        <f t="shared" si="0"/>
        <v>9818</v>
      </c>
      <c r="I31" s="2">
        <f t="shared" si="1"/>
        <v>47.330638622937457</v>
      </c>
    </row>
    <row r="32" spans="2:9">
      <c r="B32" s="1">
        <v>2</v>
      </c>
      <c r="C32" s="1">
        <v>6</v>
      </c>
      <c r="D32" s="33">
        <v>47.019999999999996</v>
      </c>
      <c r="E32" s="33">
        <v>50.08</v>
      </c>
      <c r="F32" s="26">
        <f>'Load Data'!G32</f>
        <v>7280</v>
      </c>
      <c r="G32" s="26">
        <f>'Load Data'!H32</f>
        <v>2696</v>
      </c>
      <c r="H32" s="6">
        <f t="shared" si="0"/>
        <v>9976</v>
      </c>
      <c r="I32" s="2">
        <f t="shared" si="1"/>
        <v>47.846960705693661</v>
      </c>
    </row>
    <row r="33" spans="2:9">
      <c r="B33" s="1">
        <v>2</v>
      </c>
      <c r="C33" s="1">
        <v>7</v>
      </c>
      <c r="D33" s="33">
        <v>49.5</v>
      </c>
      <c r="E33" s="33">
        <v>52.5</v>
      </c>
      <c r="F33" s="26">
        <f>'Load Data'!G33</f>
        <v>7710</v>
      </c>
      <c r="G33" s="26">
        <f>'Load Data'!H33</f>
        <v>2842</v>
      </c>
      <c r="H33" s="6">
        <f t="shared" si="0"/>
        <v>10552</v>
      </c>
      <c r="I33" s="2">
        <f t="shared" si="1"/>
        <v>50.30799848369977</v>
      </c>
    </row>
    <row r="34" spans="2:9">
      <c r="B34" s="1">
        <v>2</v>
      </c>
      <c r="C34" s="1">
        <v>8</v>
      </c>
      <c r="D34" s="33">
        <v>54.1</v>
      </c>
      <c r="E34" s="33">
        <v>58.11</v>
      </c>
      <c r="F34" s="26">
        <f>'Load Data'!G34</f>
        <v>8320</v>
      </c>
      <c r="G34" s="26">
        <f>'Load Data'!H34</f>
        <v>3122</v>
      </c>
      <c r="H34" s="6">
        <f t="shared" si="0"/>
        <v>11442</v>
      </c>
      <c r="I34" s="2">
        <f t="shared" si="1"/>
        <v>55.194146128299245</v>
      </c>
    </row>
    <row r="35" spans="2:9">
      <c r="B35" s="1">
        <v>2</v>
      </c>
      <c r="C35" s="1">
        <v>9</v>
      </c>
      <c r="D35" s="33">
        <v>62.89</v>
      </c>
      <c r="E35" s="33">
        <v>63.27</v>
      </c>
      <c r="F35" s="26">
        <f>'Load Data'!G35</f>
        <v>8856</v>
      </c>
      <c r="G35" s="26">
        <f>'Load Data'!H35</f>
        <v>3421</v>
      </c>
      <c r="H35" s="6">
        <f t="shared" si="0"/>
        <v>12277</v>
      </c>
      <c r="I35" s="2">
        <f t="shared" si="1"/>
        <v>62.995887431783011</v>
      </c>
    </row>
    <row r="36" spans="2:9">
      <c r="B36" s="1">
        <v>2</v>
      </c>
      <c r="C36" s="1">
        <v>10</v>
      </c>
      <c r="D36" s="33">
        <v>64.56</v>
      </c>
      <c r="E36" s="33">
        <v>65.900000000000006</v>
      </c>
      <c r="F36" s="26">
        <f>'Load Data'!G36</f>
        <v>9285</v>
      </c>
      <c r="G36" s="26">
        <f>'Load Data'!H36</f>
        <v>3700</v>
      </c>
      <c r="H36" s="6">
        <f t="shared" si="0"/>
        <v>12985</v>
      </c>
      <c r="I36" s="2">
        <f t="shared" si="1"/>
        <v>64.941825182903344</v>
      </c>
    </row>
    <row r="37" spans="2:9">
      <c r="B37" s="1">
        <v>2</v>
      </c>
      <c r="C37" s="1">
        <v>11</v>
      </c>
      <c r="D37" s="33">
        <v>68.599999999999994</v>
      </c>
      <c r="E37" s="33">
        <v>70.05</v>
      </c>
      <c r="F37" s="26">
        <f>'Load Data'!G37</f>
        <v>9613</v>
      </c>
      <c r="G37" s="26">
        <f>'Load Data'!H37</f>
        <v>3969</v>
      </c>
      <c r="H37" s="6">
        <f t="shared" si="0"/>
        <v>13582</v>
      </c>
      <c r="I37" s="2">
        <f t="shared" si="1"/>
        <v>69.023726255337948</v>
      </c>
    </row>
    <row r="38" spans="2:9">
      <c r="B38" s="1">
        <v>2</v>
      </c>
      <c r="C38" s="1">
        <v>12</v>
      </c>
      <c r="D38" s="33">
        <v>72.349999999999994</v>
      </c>
      <c r="E38" s="33">
        <v>81.099999999999994</v>
      </c>
      <c r="F38" s="26">
        <f>'Load Data'!G38</f>
        <v>9831</v>
      </c>
      <c r="G38" s="26">
        <f>'Load Data'!H38</f>
        <v>4199</v>
      </c>
      <c r="H38" s="6">
        <f t="shared" si="0"/>
        <v>14030</v>
      </c>
      <c r="I38" s="2">
        <f t="shared" si="1"/>
        <v>74.968763364219527</v>
      </c>
    </row>
    <row r="39" spans="2:9">
      <c r="B39" s="1">
        <v>2</v>
      </c>
      <c r="C39" s="1">
        <v>13</v>
      </c>
      <c r="D39" s="33">
        <v>85.79</v>
      </c>
      <c r="E39" s="33">
        <v>87.92</v>
      </c>
      <c r="F39" s="26">
        <f>'Load Data'!G39</f>
        <v>9979</v>
      </c>
      <c r="G39" s="26">
        <f>'Load Data'!H39</f>
        <v>4372</v>
      </c>
      <c r="H39" s="6">
        <f t="shared" si="0"/>
        <v>14351</v>
      </c>
      <c r="I39" s="2">
        <f t="shared" si="1"/>
        <v>86.438899728241921</v>
      </c>
    </row>
    <row r="40" spans="2:9">
      <c r="B40" s="1">
        <v>2</v>
      </c>
      <c r="C40" s="1">
        <v>14</v>
      </c>
      <c r="D40" s="33">
        <v>102.78</v>
      </c>
      <c r="E40" s="33">
        <v>104.3</v>
      </c>
      <c r="F40" s="26">
        <f>'Load Data'!G40</f>
        <v>10101</v>
      </c>
      <c r="G40" s="26">
        <f>'Load Data'!H40</f>
        <v>4507</v>
      </c>
      <c r="H40" s="6">
        <f t="shared" si="0"/>
        <v>14608</v>
      </c>
      <c r="I40" s="2">
        <f t="shared" si="1"/>
        <v>103.24896495071194</v>
      </c>
    </row>
    <row r="41" spans="2:9">
      <c r="B41" s="1">
        <v>2</v>
      </c>
      <c r="C41" s="1">
        <v>15</v>
      </c>
      <c r="D41" s="33">
        <v>105.61</v>
      </c>
      <c r="E41" s="33">
        <v>138.75</v>
      </c>
      <c r="F41" s="26">
        <f>'Load Data'!G41</f>
        <v>10188</v>
      </c>
      <c r="G41" s="26">
        <f>'Load Data'!H41</f>
        <v>4603</v>
      </c>
      <c r="H41" s="6">
        <f t="shared" si="0"/>
        <v>14791</v>
      </c>
      <c r="I41" s="2">
        <f t="shared" si="1"/>
        <v>115.92325941450882</v>
      </c>
    </row>
    <row r="42" spans="2:9">
      <c r="B42" s="1">
        <v>2</v>
      </c>
      <c r="C42" s="1">
        <v>16</v>
      </c>
      <c r="D42" s="33">
        <v>114.49</v>
      </c>
      <c r="E42" s="33">
        <v>173.02</v>
      </c>
      <c r="F42" s="26">
        <f>'Load Data'!G42</f>
        <v>10245</v>
      </c>
      <c r="G42" s="26">
        <f>'Load Data'!H42</f>
        <v>4662</v>
      </c>
      <c r="H42" s="6">
        <f t="shared" si="0"/>
        <v>14907</v>
      </c>
      <c r="I42" s="2">
        <f t="shared" si="1"/>
        <v>132.79461259810827</v>
      </c>
    </row>
    <row r="43" spans="2:9">
      <c r="B43" s="1">
        <v>2</v>
      </c>
      <c r="C43" s="1">
        <v>17</v>
      </c>
      <c r="D43" s="33">
        <v>120.83</v>
      </c>
      <c r="E43" s="33">
        <v>179.02</v>
      </c>
      <c r="F43" s="26">
        <f>'Load Data'!G43</f>
        <v>10251</v>
      </c>
      <c r="G43" s="26">
        <f>'Load Data'!H43</f>
        <v>4690</v>
      </c>
      <c r="H43" s="6">
        <f t="shared" si="0"/>
        <v>14941</v>
      </c>
      <c r="I43" s="2">
        <f t="shared" si="1"/>
        <v>139.09591928251123</v>
      </c>
    </row>
    <row r="44" spans="2:9">
      <c r="B44" s="1">
        <v>2</v>
      </c>
      <c r="C44" s="1">
        <v>18</v>
      </c>
      <c r="D44" s="33">
        <v>112.18</v>
      </c>
      <c r="E44" s="33">
        <v>170</v>
      </c>
      <c r="F44" s="26">
        <f>'Load Data'!G44</f>
        <v>10124</v>
      </c>
      <c r="G44" s="26">
        <f>'Load Data'!H44</f>
        <v>4643</v>
      </c>
      <c r="H44" s="6">
        <f t="shared" si="0"/>
        <v>14767</v>
      </c>
      <c r="I44" s="2">
        <f t="shared" si="1"/>
        <v>130.3596072323424</v>
      </c>
    </row>
    <row r="45" spans="2:9">
      <c r="B45" s="1">
        <v>2</v>
      </c>
      <c r="C45" s="1">
        <v>19</v>
      </c>
      <c r="D45" s="33">
        <v>98.04</v>
      </c>
      <c r="E45" s="33">
        <v>101.53</v>
      </c>
      <c r="F45" s="26">
        <f>'Load Data'!G45</f>
        <v>9784</v>
      </c>
      <c r="G45" s="26">
        <f>'Load Data'!H45</f>
        <v>4504</v>
      </c>
      <c r="H45" s="6">
        <f t="shared" si="0"/>
        <v>14288</v>
      </c>
      <c r="I45" s="2">
        <f t="shared" si="1"/>
        <v>99.140151175811866</v>
      </c>
    </row>
    <row r="46" spans="2:9">
      <c r="B46" s="1">
        <v>2</v>
      </c>
      <c r="C46" s="1">
        <v>20</v>
      </c>
      <c r="D46" s="33">
        <v>82.84</v>
      </c>
      <c r="E46" s="33">
        <v>85.09</v>
      </c>
      <c r="F46" s="26">
        <f>'Load Data'!G46</f>
        <v>9549</v>
      </c>
      <c r="G46" s="26">
        <f>'Load Data'!H46</f>
        <v>4309</v>
      </c>
      <c r="H46" s="6">
        <f t="shared" si="0"/>
        <v>13858</v>
      </c>
      <c r="I46" s="2">
        <f t="shared" si="1"/>
        <v>83.53961394140569</v>
      </c>
    </row>
    <row r="47" spans="2:9">
      <c r="B47" s="1">
        <v>2</v>
      </c>
      <c r="C47" s="1">
        <v>21</v>
      </c>
      <c r="D47" s="33">
        <v>91.11</v>
      </c>
      <c r="E47" s="33">
        <v>75.95</v>
      </c>
      <c r="F47" s="26">
        <f>'Load Data'!G47</f>
        <v>9392</v>
      </c>
      <c r="G47" s="26">
        <f>'Load Data'!H47</f>
        <v>4188</v>
      </c>
      <c r="H47" s="6">
        <f t="shared" si="0"/>
        <v>13580</v>
      </c>
      <c r="I47" s="2">
        <f t="shared" si="1"/>
        <v>86.434736377025033</v>
      </c>
    </row>
    <row r="48" spans="2:9">
      <c r="B48" s="1">
        <v>2</v>
      </c>
      <c r="C48" s="1">
        <v>22</v>
      </c>
      <c r="D48" s="33">
        <v>74.67</v>
      </c>
      <c r="E48" s="33">
        <v>70.45</v>
      </c>
      <c r="F48" s="26">
        <f>'Load Data'!G48</f>
        <v>9254</v>
      </c>
      <c r="G48" s="26">
        <f>'Load Data'!H48</f>
        <v>4021</v>
      </c>
      <c r="H48" s="6">
        <f t="shared" si="0"/>
        <v>13275</v>
      </c>
      <c r="I48" s="2">
        <f t="shared" si="1"/>
        <v>73.391761205273085</v>
      </c>
    </row>
    <row r="49" spans="2:9">
      <c r="B49" s="1">
        <v>2</v>
      </c>
      <c r="C49" s="1">
        <v>23</v>
      </c>
      <c r="D49" s="33">
        <v>70.11</v>
      </c>
      <c r="E49" s="33">
        <v>75.22</v>
      </c>
      <c r="F49" s="26">
        <f>'Load Data'!G49</f>
        <v>8911</v>
      </c>
      <c r="G49" s="26">
        <f>'Load Data'!H49</f>
        <v>3703</v>
      </c>
      <c r="H49" s="6">
        <f t="shared" si="0"/>
        <v>12614</v>
      </c>
      <c r="I49" s="2">
        <f t="shared" si="1"/>
        <v>71.61010543840176</v>
      </c>
    </row>
    <row r="50" spans="2:9">
      <c r="B50" s="1">
        <v>2</v>
      </c>
      <c r="C50" s="1">
        <v>24</v>
      </c>
      <c r="D50" s="33">
        <v>60.02</v>
      </c>
      <c r="E50" s="33">
        <v>69.87</v>
      </c>
      <c r="F50" s="26">
        <f>'Load Data'!G50</f>
        <v>8396</v>
      </c>
      <c r="G50" s="26">
        <f>'Load Data'!H50</f>
        <v>3349</v>
      </c>
      <c r="H50" s="6">
        <f t="shared" si="0"/>
        <v>11745</v>
      </c>
      <c r="I50" s="2">
        <f t="shared" si="1"/>
        <v>62.828654746700728</v>
      </c>
    </row>
    <row r="51" spans="2:9">
      <c r="B51" s="1">
        <v>3</v>
      </c>
      <c r="C51" s="1">
        <v>1</v>
      </c>
      <c r="D51" s="33">
        <v>65.44</v>
      </c>
      <c r="E51" s="33">
        <v>61.92</v>
      </c>
      <c r="F51" s="26">
        <f>'Load Data'!G51</f>
        <v>7700</v>
      </c>
      <c r="G51" s="26">
        <f>'Load Data'!H51</f>
        <v>2934</v>
      </c>
      <c r="H51" s="6">
        <f t="shared" si="0"/>
        <v>10634</v>
      </c>
      <c r="I51" s="2">
        <f t="shared" si="1"/>
        <v>64.468805717509881</v>
      </c>
    </row>
    <row r="52" spans="2:9">
      <c r="B52" s="1">
        <v>3</v>
      </c>
      <c r="C52" s="1">
        <v>2</v>
      </c>
      <c r="D52" s="33">
        <v>54.15</v>
      </c>
      <c r="E52" s="33">
        <v>64</v>
      </c>
      <c r="F52" s="26">
        <f>'Load Data'!G52</f>
        <v>7325</v>
      </c>
      <c r="G52" s="26">
        <f>'Load Data'!H52</f>
        <v>2710</v>
      </c>
      <c r="H52" s="6">
        <f t="shared" si="0"/>
        <v>10035</v>
      </c>
      <c r="I52" s="2">
        <f t="shared" si="1"/>
        <v>56.810039860488288</v>
      </c>
    </row>
    <row r="53" spans="2:9">
      <c r="B53" s="1">
        <v>3</v>
      </c>
      <c r="C53" s="1">
        <v>3</v>
      </c>
      <c r="D53" s="33">
        <v>47.78</v>
      </c>
      <c r="E53" s="33">
        <v>50.760000000000005</v>
      </c>
      <c r="F53" s="26">
        <f>'Load Data'!G53</f>
        <v>7074</v>
      </c>
      <c r="G53" s="26">
        <f>'Load Data'!H53</f>
        <v>2571</v>
      </c>
      <c r="H53" s="6">
        <f t="shared" si="0"/>
        <v>9645</v>
      </c>
      <c r="I53" s="2">
        <f t="shared" si="1"/>
        <v>48.574357698289276</v>
      </c>
    </row>
    <row r="54" spans="2:9">
      <c r="B54" s="1">
        <v>3</v>
      </c>
      <c r="C54" s="1">
        <v>4</v>
      </c>
      <c r="D54" s="33">
        <v>46.4</v>
      </c>
      <c r="E54" s="33">
        <v>49.5</v>
      </c>
      <c r="F54" s="26">
        <f>'Load Data'!G54</f>
        <v>6926</v>
      </c>
      <c r="G54" s="26">
        <f>'Load Data'!H54</f>
        <v>2487</v>
      </c>
      <c r="H54" s="6">
        <f t="shared" si="0"/>
        <v>9413</v>
      </c>
      <c r="I54" s="2">
        <f t="shared" si="1"/>
        <v>47.2190481249336</v>
      </c>
    </row>
    <row r="55" spans="2:9">
      <c r="B55" s="1">
        <v>3</v>
      </c>
      <c r="C55" s="1">
        <v>5</v>
      </c>
      <c r="D55" s="33">
        <v>45.95</v>
      </c>
      <c r="E55" s="33">
        <v>46.239999999999995</v>
      </c>
      <c r="F55" s="26">
        <f>'Load Data'!G55</f>
        <v>6882</v>
      </c>
      <c r="G55" s="26">
        <f>'Load Data'!H55</f>
        <v>2452</v>
      </c>
      <c r="H55" s="6">
        <f t="shared" si="0"/>
        <v>9334</v>
      </c>
      <c r="I55" s="2">
        <f t="shared" si="1"/>
        <v>46.026181701307053</v>
      </c>
    </row>
    <row r="56" spans="2:9">
      <c r="B56" s="1">
        <v>3</v>
      </c>
      <c r="C56" s="1">
        <v>6</v>
      </c>
      <c r="D56" s="33">
        <v>47.18</v>
      </c>
      <c r="E56" s="33">
        <v>47.59</v>
      </c>
      <c r="F56" s="26">
        <f>'Load Data'!G56</f>
        <v>7008</v>
      </c>
      <c r="G56" s="26">
        <f>'Load Data'!H56</f>
        <v>2464</v>
      </c>
      <c r="H56" s="6">
        <f t="shared" si="0"/>
        <v>9472</v>
      </c>
      <c r="I56" s="2">
        <f t="shared" si="1"/>
        <v>47.286655405405405</v>
      </c>
    </row>
    <row r="57" spans="2:9">
      <c r="B57" s="1">
        <v>3</v>
      </c>
      <c r="C57" s="1">
        <v>7</v>
      </c>
      <c r="D57" s="33">
        <v>52.9</v>
      </c>
      <c r="E57" s="33">
        <v>52.01</v>
      </c>
      <c r="F57" s="26">
        <f>'Load Data'!G57</f>
        <v>7449</v>
      </c>
      <c r="G57" s="26">
        <f>'Load Data'!H57</f>
        <v>2597</v>
      </c>
      <c r="H57" s="6">
        <f t="shared" si="0"/>
        <v>10046</v>
      </c>
      <c r="I57" s="2">
        <f t="shared" si="1"/>
        <v>52.66992534342026</v>
      </c>
    </row>
    <row r="58" spans="2:9">
      <c r="B58" s="1">
        <v>3</v>
      </c>
      <c r="C58" s="1">
        <v>8</v>
      </c>
      <c r="D58" s="33">
        <v>62.56</v>
      </c>
      <c r="E58" s="33">
        <v>56.51</v>
      </c>
      <c r="F58" s="26">
        <f>'Load Data'!G58</f>
        <v>8050</v>
      </c>
      <c r="G58" s="26">
        <f>'Load Data'!H58</f>
        <v>2881</v>
      </c>
      <c r="H58" s="6">
        <f t="shared" si="0"/>
        <v>10931</v>
      </c>
      <c r="I58" s="2">
        <f t="shared" si="1"/>
        <v>60.965447808983633</v>
      </c>
    </row>
    <row r="59" spans="2:9">
      <c r="B59" s="1">
        <v>3</v>
      </c>
      <c r="C59" s="1">
        <v>9</v>
      </c>
      <c r="D59" s="33">
        <v>65.210000000000008</v>
      </c>
      <c r="E59" s="33">
        <v>63.62</v>
      </c>
      <c r="F59" s="26">
        <f>'Load Data'!G59</f>
        <v>8587</v>
      </c>
      <c r="G59" s="26">
        <f>'Load Data'!H59</f>
        <v>3203</v>
      </c>
      <c r="H59" s="6">
        <f t="shared" si="0"/>
        <v>11790</v>
      </c>
      <c r="I59" s="2">
        <f t="shared" si="1"/>
        <v>64.778043256997449</v>
      </c>
    </row>
    <row r="60" spans="2:9">
      <c r="B60" s="1">
        <v>3</v>
      </c>
      <c r="C60" s="1">
        <v>10</v>
      </c>
      <c r="D60" s="33">
        <v>66.72999999999999</v>
      </c>
      <c r="E60" s="33">
        <v>65.539999999999992</v>
      </c>
      <c r="F60" s="26">
        <f>'Load Data'!G60</f>
        <v>9013</v>
      </c>
      <c r="G60" s="26">
        <f>'Load Data'!H60</f>
        <v>3511</v>
      </c>
      <c r="H60" s="6">
        <f t="shared" si="0"/>
        <v>12524</v>
      </c>
      <c r="I60" s="2">
        <f t="shared" si="1"/>
        <v>66.396393324816344</v>
      </c>
    </row>
    <row r="61" spans="2:9">
      <c r="B61" s="1">
        <v>3</v>
      </c>
      <c r="C61" s="1">
        <v>11</v>
      </c>
      <c r="D61" s="33">
        <v>69.45</v>
      </c>
      <c r="E61" s="33">
        <v>68.8</v>
      </c>
      <c r="F61" s="26">
        <f>'Load Data'!G61</f>
        <v>9344</v>
      </c>
      <c r="G61" s="26">
        <f>'Load Data'!H61</f>
        <v>3798</v>
      </c>
      <c r="H61" s="6">
        <f t="shared" si="0"/>
        <v>13142</v>
      </c>
      <c r="I61" s="2">
        <f t="shared" si="1"/>
        <v>69.262151879470409</v>
      </c>
    </row>
    <row r="62" spans="2:9">
      <c r="B62" s="1">
        <v>3</v>
      </c>
      <c r="C62" s="1">
        <v>12</v>
      </c>
      <c r="D62" s="33">
        <v>78.47</v>
      </c>
      <c r="E62" s="33">
        <v>75.78</v>
      </c>
      <c r="F62" s="26">
        <f>'Load Data'!G62</f>
        <v>9576</v>
      </c>
      <c r="G62" s="26">
        <f>'Load Data'!H62</f>
        <v>4042</v>
      </c>
      <c r="H62" s="6">
        <f t="shared" si="0"/>
        <v>13618</v>
      </c>
      <c r="I62" s="2">
        <f t="shared" si="1"/>
        <v>77.671572918196503</v>
      </c>
    </row>
    <row r="63" spans="2:9">
      <c r="B63" s="1">
        <v>3</v>
      </c>
      <c r="C63" s="1">
        <v>13</v>
      </c>
      <c r="D63" s="33">
        <v>86</v>
      </c>
      <c r="E63" s="33">
        <v>86.5</v>
      </c>
      <c r="F63" s="26">
        <f>'Load Data'!G63</f>
        <v>9740</v>
      </c>
      <c r="G63" s="26">
        <f>'Load Data'!H63</f>
        <v>4226</v>
      </c>
      <c r="H63" s="6">
        <f t="shared" si="0"/>
        <v>13966</v>
      </c>
      <c r="I63" s="2">
        <f t="shared" si="1"/>
        <v>86.151296004582562</v>
      </c>
    </row>
    <row r="64" spans="2:9">
      <c r="B64" s="1">
        <v>3</v>
      </c>
      <c r="C64" s="1">
        <v>14</v>
      </c>
      <c r="D64" s="33">
        <v>96.97</v>
      </c>
      <c r="E64" s="33">
        <v>97.99</v>
      </c>
      <c r="F64" s="26">
        <f>'Load Data'!G64</f>
        <v>9879</v>
      </c>
      <c r="G64" s="26">
        <f>'Load Data'!H64</f>
        <v>4366</v>
      </c>
      <c r="H64" s="6">
        <f t="shared" si="0"/>
        <v>14245</v>
      </c>
      <c r="I64" s="2">
        <f t="shared" si="1"/>
        <v>97.282623376623377</v>
      </c>
    </row>
    <row r="65" spans="2:9">
      <c r="B65" s="1">
        <v>3</v>
      </c>
      <c r="C65" s="1">
        <v>15</v>
      </c>
      <c r="D65" s="33">
        <v>109</v>
      </c>
      <c r="E65" s="33">
        <v>119.04</v>
      </c>
      <c r="F65" s="26">
        <f>'Load Data'!G65</f>
        <v>9977</v>
      </c>
      <c r="G65" s="26">
        <f>'Load Data'!H65</f>
        <v>4471</v>
      </c>
      <c r="H65" s="6">
        <f t="shared" si="0"/>
        <v>14448</v>
      </c>
      <c r="I65" s="2">
        <f t="shared" si="1"/>
        <v>112.10692414174973</v>
      </c>
    </row>
    <row r="66" spans="2:9">
      <c r="B66" s="1">
        <v>3</v>
      </c>
      <c r="C66" s="1">
        <v>16</v>
      </c>
      <c r="D66" s="33">
        <v>115.61</v>
      </c>
      <c r="E66" s="33">
        <v>148.02000000000001</v>
      </c>
      <c r="F66" s="26">
        <f>'Load Data'!G66</f>
        <v>10043</v>
      </c>
      <c r="G66" s="26">
        <f>'Load Data'!H66</f>
        <v>4535</v>
      </c>
      <c r="H66" s="6">
        <f t="shared" si="0"/>
        <v>14578</v>
      </c>
      <c r="I66" s="2">
        <f t="shared" si="1"/>
        <v>125.6922712306215</v>
      </c>
    </row>
    <row r="67" spans="2:9">
      <c r="B67" s="1">
        <v>3</v>
      </c>
      <c r="C67" s="1">
        <v>17</v>
      </c>
      <c r="D67" s="33">
        <v>120.71</v>
      </c>
      <c r="E67" s="33">
        <v>155.69</v>
      </c>
      <c r="F67" s="26">
        <f>'Load Data'!G67</f>
        <v>10060</v>
      </c>
      <c r="G67" s="26">
        <f>'Load Data'!H67</f>
        <v>4567</v>
      </c>
      <c r="H67" s="6">
        <f t="shared" si="0"/>
        <v>14627</v>
      </c>
      <c r="I67" s="2">
        <f t="shared" si="1"/>
        <v>131.63183359540574</v>
      </c>
    </row>
    <row r="68" spans="2:9">
      <c r="B68" s="1">
        <v>3</v>
      </c>
      <c r="C68" s="1">
        <v>18</v>
      </c>
      <c r="D68" s="33">
        <v>113.46</v>
      </c>
      <c r="E68" s="33">
        <v>130.76999999999998</v>
      </c>
      <c r="F68" s="26">
        <f>'Load Data'!G68</f>
        <v>9942</v>
      </c>
      <c r="G68" s="26">
        <f>'Load Data'!H68</f>
        <v>4524</v>
      </c>
      <c r="H68" s="6">
        <f t="shared" ref="H68:H131" si="2">SUM(F68:G68)</f>
        <v>14466</v>
      </c>
      <c r="I68" s="2">
        <f t="shared" ref="I68:I131" si="3">(D68*F68+E68*G68)/H68</f>
        <v>118.87341352136042</v>
      </c>
    </row>
    <row r="69" spans="2:9">
      <c r="B69" s="1">
        <v>3</v>
      </c>
      <c r="C69" s="1">
        <v>19</v>
      </c>
      <c r="D69" s="33">
        <v>98.83</v>
      </c>
      <c r="E69" s="33">
        <v>101.63</v>
      </c>
      <c r="F69" s="26">
        <f>'Load Data'!G69</f>
        <v>9587</v>
      </c>
      <c r="G69" s="26">
        <f>'Load Data'!H69</f>
        <v>4371</v>
      </c>
      <c r="H69" s="6">
        <f t="shared" si="2"/>
        <v>13958</v>
      </c>
      <c r="I69" s="2">
        <f t="shared" si="3"/>
        <v>99.70683049147442</v>
      </c>
    </row>
    <row r="70" spans="2:9">
      <c r="B70" s="1">
        <v>3</v>
      </c>
      <c r="C70" s="1">
        <v>20</v>
      </c>
      <c r="D70" s="33">
        <v>83.789999999999992</v>
      </c>
      <c r="E70" s="33">
        <v>85</v>
      </c>
      <c r="F70" s="26">
        <f>'Load Data'!G70</f>
        <v>9318</v>
      </c>
      <c r="G70" s="26">
        <f>'Load Data'!H70</f>
        <v>4158</v>
      </c>
      <c r="H70" s="6">
        <f t="shared" si="2"/>
        <v>13476</v>
      </c>
      <c r="I70" s="2">
        <f t="shared" si="3"/>
        <v>84.163343722172755</v>
      </c>
    </row>
    <row r="71" spans="2:9">
      <c r="B71" s="1">
        <v>3</v>
      </c>
      <c r="C71" s="1">
        <v>21</v>
      </c>
      <c r="D71" s="33">
        <v>80.58</v>
      </c>
      <c r="E71" s="33">
        <v>78</v>
      </c>
      <c r="F71" s="26">
        <f>'Load Data'!G71</f>
        <v>9132</v>
      </c>
      <c r="G71" s="26">
        <f>'Load Data'!H71</f>
        <v>4038</v>
      </c>
      <c r="H71" s="6">
        <f t="shared" si="2"/>
        <v>13170</v>
      </c>
      <c r="I71" s="2">
        <f t="shared" si="3"/>
        <v>79.788956719817776</v>
      </c>
    </row>
    <row r="72" spans="2:9">
      <c r="B72" s="1">
        <v>3</v>
      </c>
      <c r="C72" s="1">
        <v>22</v>
      </c>
      <c r="D72" s="33">
        <v>73.88</v>
      </c>
      <c r="E72" s="33">
        <v>68.5</v>
      </c>
      <c r="F72" s="26">
        <f>'Load Data'!G72</f>
        <v>8989</v>
      </c>
      <c r="G72" s="26">
        <f>'Load Data'!H72</f>
        <v>3891</v>
      </c>
      <c r="H72" s="6">
        <f t="shared" si="2"/>
        <v>12880</v>
      </c>
      <c r="I72" s="2">
        <f t="shared" si="3"/>
        <v>72.254722049689434</v>
      </c>
    </row>
    <row r="73" spans="2:9">
      <c r="B73" s="1">
        <v>3</v>
      </c>
      <c r="C73" s="1">
        <v>23</v>
      </c>
      <c r="D73" s="33">
        <v>70.61</v>
      </c>
      <c r="E73" s="33">
        <v>66.56</v>
      </c>
      <c r="F73" s="26">
        <f>'Load Data'!G73</f>
        <v>8656</v>
      </c>
      <c r="G73" s="26">
        <f>'Load Data'!H73</f>
        <v>3581</v>
      </c>
      <c r="H73" s="6">
        <f t="shared" si="2"/>
        <v>12237</v>
      </c>
      <c r="I73" s="2">
        <f t="shared" si="3"/>
        <v>69.424819808776661</v>
      </c>
    </row>
    <row r="74" spans="2:9">
      <c r="B74" s="1">
        <v>3</v>
      </c>
      <c r="C74" s="1">
        <v>24</v>
      </c>
      <c r="D74" s="33">
        <v>63.99</v>
      </c>
      <c r="E74" s="33">
        <v>62.42</v>
      </c>
      <c r="F74" s="26">
        <f>'Load Data'!G74</f>
        <v>8128</v>
      </c>
      <c r="G74" s="26">
        <f>'Load Data'!H74</f>
        <v>3214</v>
      </c>
      <c r="H74" s="6">
        <f t="shared" si="2"/>
        <v>11342</v>
      </c>
      <c r="I74" s="2">
        <f t="shared" si="3"/>
        <v>63.545106683124679</v>
      </c>
    </row>
    <row r="75" spans="2:9">
      <c r="B75" s="1">
        <v>4</v>
      </c>
      <c r="C75" s="1">
        <v>1</v>
      </c>
      <c r="D75" s="33">
        <v>57.41</v>
      </c>
      <c r="E75" s="33">
        <v>59.53</v>
      </c>
      <c r="F75" s="26">
        <f>'Load Data'!G75</f>
        <v>7200</v>
      </c>
      <c r="G75" s="26">
        <f>'Load Data'!H75</f>
        <v>2845</v>
      </c>
      <c r="H75" s="6">
        <f t="shared" si="2"/>
        <v>10045</v>
      </c>
      <c r="I75" s="2">
        <f t="shared" si="3"/>
        <v>58.010438028870084</v>
      </c>
    </row>
    <row r="76" spans="2:9">
      <c r="B76" s="1">
        <v>4</v>
      </c>
      <c r="C76" s="1">
        <v>2</v>
      </c>
      <c r="D76" s="33">
        <v>53.26</v>
      </c>
      <c r="E76" s="33">
        <v>56.88</v>
      </c>
      <c r="F76" s="26">
        <f>'Load Data'!G76</f>
        <v>6848</v>
      </c>
      <c r="G76" s="26">
        <f>'Load Data'!H76</f>
        <v>2659</v>
      </c>
      <c r="H76" s="6">
        <f t="shared" si="2"/>
        <v>9507</v>
      </c>
      <c r="I76" s="2">
        <f t="shared" si="3"/>
        <v>54.27247291469444</v>
      </c>
    </row>
    <row r="77" spans="2:9">
      <c r="B77" s="1">
        <v>4</v>
      </c>
      <c r="C77" s="1">
        <v>3</v>
      </c>
      <c r="D77" s="33">
        <v>46.6</v>
      </c>
      <c r="E77" s="33">
        <v>49.81</v>
      </c>
      <c r="F77" s="26">
        <f>'Load Data'!G77</f>
        <v>6629</v>
      </c>
      <c r="G77" s="26">
        <f>'Load Data'!H77</f>
        <v>2547</v>
      </c>
      <c r="H77" s="6">
        <f t="shared" si="2"/>
        <v>9176</v>
      </c>
      <c r="I77" s="2">
        <f t="shared" si="3"/>
        <v>47.491005884917179</v>
      </c>
    </row>
    <row r="78" spans="2:9">
      <c r="B78" s="1">
        <v>4</v>
      </c>
      <c r="C78" s="1">
        <v>4</v>
      </c>
      <c r="D78" s="33">
        <v>44.58</v>
      </c>
      <c r="E78" s="33">
        <v>47.96</v>
      </c>
      <c r="F78" s="26">
        <f>'Load Data'!G78</f>
        <v>6498</v>
      </c>
      <c r="G78" s="26">
        <f>'Load Data'!H78</f>
        <v>2484</v>
      </c>
      <c r="H78" s="6">
        <f t="shared" si="2"/>
        <v>8982</v>
      </c>
      <c r="I78" s="2">
        <f t="shared" si="3"/>
        <v>45.514749498997993</v>
      </c>
    </row>
    <row r="79" spans="2:9">
      <c r="B79" s="1">
        <v>4</v>
      </c>
      <c r="C79" s="1">
        <v>5</v>
      </c>
      <c r="D79" s="33">
        <v>43.29</v>
      </c>
      <c r="E79" s="33">
        <v>43.06</v>
      </c>
      <c r="F79" s="26">
        <f>'Load Data'!G79</f>
        <v>6464</v>
      </c>
      <c r="G79" s="26">
        <f>'Load Data'!H79</f>
        <v>2470</v>
      </c>
      <c r="H79" s="6">
        <f t="shared" si="2"/>
        <v>8934</v>
      </c>
      <c r="I79" s="2">
        <f t="shared" si="3"/>
        <v>43.226411461831205</v>
      </c>
    </row>
    <row r="80" spans="2:9">
      <c r="B80" s="1">
        <v>4</v>
      </c>
      <c r="C80" s="1">
        <v>6</v>
      </c>
      <c r="D80" s="33">
        <v>44.09</v>
      </c>
      <c r="E80" s="33">
        <v>44.1</v>
      </c>
      <c r="F80" s="26">
        <f>'Load Data'!G80</f>
        <v>6562</v>
      </c>
      <c r="G80" s="26">
        <f>'Load Data'!H80</f>
        <v>2473</v>
      </c>
      <c r="H80" s="6">
        <f t="shared" si="2"/>
        <v>9035</v>
      </c>
      <c r="I80" s="2">
        <f t="shared" si="3"/>
        <v>44.092737133370228</v>
      </c>
    </row>
    <row r="81" spans="2:9">
      <c r="B81" s="1">
        <v>4</v>
      </c>
      <c r="C81" s="1">
        <v>7</v>
      </c>
      <c r="D81" s="33">
        <v>45.519999999999996</v>
      </c>
      <c r="E81" s="33">
        <v>47.4</v>
      </c>
      <c r="F81" s="26">
        <f>'Load Data'!G81</f>
        <v>6871</v>
      </c>
      <c r="G81" s="26">
        <f>'Load Data'!H81</f>
        <v>2535</v>
      </c>
      <c r="H81" s="6">
        <f t="shared" si="2"/>
        <v>9406</v>
      </c>
      <c r="I81" s="2">
        <f t="shared" si="3"/>
        <v>46.026676589411011</v>
      </c>
    </row>
    <row r="82" spans="2:9">
      <c r="B82" s="1">
        <v>4</v>
      </c>
      <c r="C82" s="1">
        <v>8</v>
      </c>
      <c r="D82" s="33">
        <v>50.269999999999996</v>
      </c>
      <c r="E82" s="33">
        <v>47.75</v>
      </c>
      <c r="F82" s="26">
        <f>'Load Data'!G82</f>
        <v>7259</v>
      </c>
      <c r="G82" s="26">
        <f>'Load Data'!H82</f>
        <v>2711</v>
      </c>
      <c r="H82" s="6">
        <f t="shared" si="2"/>
        <v>9970</v>
      </c>
      <c r="I82" s="2">
        <f t="shared" si="3"/>
        <v>49.584772316950854</v>
      </c>
    </row>
    <row r="83" spans="2:9">
      <c r="B83" s="1">
        <v>4</v>
      </c>
      <c r="C83" s="1">
        <v>9</v>
      </c>
      <c r="D83" s="33">
        <v>53.44</v>
      </c>
      <c r="E83" s="33">
        <v>54.2</v>
      </c>
      <c r="F83" s="26">
        <f>'Load Data'!G83</f>
        <v>7619</v>
      </c>
      <c r="G83" s="26">
        <f>'Load Data'!H83</f>
        <v>2954</v>
      </c>
      <c r="H83" s="6">
        <f t="shared" si="2"/>
        <v>10573</v>
      </c>
      <c r="I83" s="2">
        <f t="shared" si="3"/>
        <v>53.652337085027902</v>
      </c>
    </row>
    <row r="84" spans="2:9">
      <c r="B84" s="1">
        <v>4</v>
      </c>
      <c r="C84" s="1">
        <v>10</v>
      </c>
      <c r="D84" s="33">
        <v>61.69</v>
      </c>
      <c r="E84" s="33">
        <v>58.87</v>
      </c>
      <c r="F84" s="26">
        <f>'Load Data'!G84</f>
        <v>7898</v>
      </c>
      <c r="G84" s="26">
        <f>'Load Data'!H84</f>
        <v>3177</v>
      </c>
      <c r="H84" s="6">
        <f t="shared" si="2"/>
        <v>11075</v>
      </c>
      <c r="I84" s="2">
        <f t="shared" si="3"/>
        <v>60.881048306997741</v>
      </c>
    </row>
    <row r="85" spans="2:9">
      <c r="B85" s="1">
        <v>4</v>
      </c>
      <c r="C85" s="1">
        <v>11</v>
      </c>
      <c r="D85" s="33">
        <v>60.48</v>
      </c>
      <c r="E85" s="33">
        <v>59.72</v>
      </c>
      <c r="F85" s="26">
        <f>'Load Data'!G85</f>
        <v>8106</v>
      </c>
      <c r="G85" s="26">
        <f>'Load Data'!H85</f>
        <v>3367</v>
      </c>
      <c r="H85" s="6">
        <f t="shared" si="2"/>
        <v>11473</v>
      </c>
      <c r="I85" s="2">
        <f t="shared" si="3"/>
        <v>60.256961561927994</v>
      </c>
    </row>
    <row r="86" spans="2:9">
      <c r="B86" s="1">
        <v>4</v>
      </c>
      <c r="C86" s="1">
        <v>12</v>
      </c>
      <c r="D86" s="33">
        <v>63.91</v>
      </c>
      <c r="E86" s="33">
        <v>63.5</v>
      </c>
      <c r="F86" s="26">
        <f>'Load Data'!G86</f>
        <v>8249</v>
      </c>
      <c r="G86" s="26">
        <f>'Load Data'!H86</f>
        <v>3522</v>
      </c>
      <c r="H86" s="6">
        <f t="shared" si="2"/>
        <v>11771</v>
      </c>
      <c r="I86" s="2">
        <f t="shared" si="3"/>
        <v>63.787323931696541</v>
      </c>
    </row>
    <row r="87" spans="2:9">
      <c r="B87" s="1">
        <v>4</v>
      </c>
      <c r="C87" s="1">
        <v>13</v>
      </c>
      <c r="D87" s="33">
        <v>64.930000000000007</v>
      </c>
      <c r="E87" s="33">
        <v>67.08</v>
      </c>
      <c r="F87" s="26">
        <f>'Load Data'!G87</f>
        <v>8332</v>
      </c>
      <c r="G87" s="26">
        <f>'Load Data'!H87</f>
        <v>3647</v>
      </c>
      <c r="H87" s="6">
        <f t="shared" si="2"/>
        <v>11979</v>
      </c>
      <c r="I87" s="2">
        <f t="shared" si="3"/>
        <v>65.584566324401038</v>
      </c>
    </row>
    <row r="88" spans="2:9">
      <c r="B88" s="1">
        <v>4</v>
      </c>
      <c r="C88" s="1">
        <v>14</v>
      </c>
      <c r="D88" s="33">
        <v>67.31</v>
      </c>
      <c r="E88" s="33">
        <v>76.960000000000008</v>
      </c>
      <c r="F88" s="26">
        <f>'Load Data'!G88</f>
        <v>8405</v>
      </c>
      <c r="G88" s="26">
        <f>'Load Data'!H88</f>
        <v>3751</v>
      </c>
      <c r="H88" s="6">
        <f t="shared" si="2"/>
        <v>12156</v>
      </c>
      <c r="I88" s="2">
        <f t="shared" si="3"/>
        <v>70.287718821980917</v>
      </c>
    </row>
    <row r="89" spans="2:9">
      <c r="B89" s="1">
        <v>4</v>
      </c>
      <c r="C89" s="1">
        <v>15</v>
      </c>
      <c r="D89" s="33">
        <v>71.03</v>
      </c>
      <c r="E89" s="33">
        <v>83.56</v>
      </c>
      <c r="F89" s="26">
        <f>'Load Data'!G89</f>
        <v>8437</v>
      </c>
      <c r="G89" s="26">
        <f>'Load Data'!H89</f>
        <v>3837</v>
      </c>
      <c r="H89" s="6">
        <f t="shared" si="2"/>
        <v>12274</v>
      </c>
      <c r="I89" s="2">
        <f t="shared" si="3"/>
        <v>74.947028678507422</v>
      </c>
    </row>
    <row r="90" spans="2:9">
      <c r="B90" s="1">
        <v>4</v>
      </c>
      <c r="C90" s="1">
        <v>16</v>
      </c>
      <c r="D90" s="33">
        <v>76.14</v>
      </c>
      <c r="E90" s="33">
        <v>87.78</v>
      </c>
      <c r="F90" s="26">
        <f>'Load Data'!G90</f>
        <v>8478</v>
      </c>
      <c r="G90" s="26">
        <f>'Load Data'!H90</f>
        <v>3905</v>
      </c>
      <c r="H90" s="6">
        <f t="shared" si="2"/>
        <v>12383</v>
      </c>
      <c r="I90" s="2">
        <f t="shared" si="3"/>
        <v>79.810693692966169</v>
      </c>
    </row>
    <row r="91" spans="2:9">
      <c r="B91" s="1">
        <v>4</v>
      </c>
      <c r="C91" s="1">
        <v>17</v>
      </c>
      <c r="D91" s="33">
        <v>77.099999999999994</v>
      </c>
      <c r="E91" s="33">
        <v>91.94</v>
      </c>
      <c r="F91" s="26">
        <f>'Load Data'!G91</f>
        <v>8492</v>
      </c>
      <c r="G91" s="26">
        <f>'Load Data'!H91</f>
        <v>3948</v>
      </c>
      <c r="H91" s="6">
        <f t="shared" si="2"/>
        <v>12440</v>
      </c>
      <c r="I91" s="2">
        <f t="shared" si="3"/>
        <v>81.809672025723472</v>
      </c>
    </row>
    <row r="92" spans="2:9">
      <c r="B92" s="1">
        <v>4</v>
      </c>
      <c r="C92" s="1">
        <v>18</v>
      </c>
      <c r="D92" s="33">
        <v>82.97</v>
      </c>
      <c r="E92" s="33">
        <v>83.990000000000009</v>
      </c>
      <c r="F92" s="26">
        <f>'Load Data'!G92</f>
        <v>8410</v>
      </c>
      <c r="G92" s="26">
        <f>'Load Data'!H92</f>
        <v>3929</v>
      </c>
      <c r="H92" s="6">
        <f t="shared" si="2"/>
        <v>12339</v>
      </c>
      <c r="I92" s="2">
        <f t="shared" si="3"/>
        <v>83.294789691222945</v>
      </c>
    </row>
    <row r="93" spans="2:9">
      <c r="B93" s="1">
        <v>4</v>
      </c>
      <c r="C93" s="1">
        <v>19</v>
      </c>
      <c r="D93" s="33">
        <v>75.25</v>
      </c>
      <c r="E93" s="33">
        <v>70.17</v>
      </c>
      <c r="F93" s="26">
        <f>'Load Data'!G93</f>
        <v>8173</v>
      </c>
      <c r="G93" s="26">
        <f>'Load Data'!H93</f>
        <v>3836</v>
      </c>
      <c r="H93" s="6">
        <f t="shared" si="2"/>
        <v>12009</v>
      </c>
      <c r="I93" s="2">
        <f t="shared" si="3"/>
        <v>73.627310350570411</v>
      </c>
    </row>
    <row r="94" spans="2:9">
      <c r="B94" s="1">
        <v>4</v>
      </c>
      <c r="C94" s="1">
        <v>20</v>
      </c>
      <c r="D94" s="33">
        <v>75.789999999999992</v>
      </c>
      <c r="E94" s="33">
        <v>66.14</v>
      </c>
      <c r="F94" s="26">
        <f>'Load Data'!G94</f>
        <v>7992</v>
      </c>
      <c r="G94" s="26">
        <f>'Load Data'!H94</f>
        <v>3691</v>
      </c>
      <c r="H94" s="6">
        <f t="shared" si="2"/>
        <v>11683</v>
      </c>
      <c r="I94" s="2">
        <f t="shared" si="3"/>
        <v>72.741283916802189</v>
      </c>
    </row>
    <row r="95" spans="2:9">
      <c r="B95" s="1">
        <v>4</v>
      </c>
      <c r="C95" s="1">
        <v>21</v>
      </c>
      <c r="D95" s="33">
        <v>67.36</v>
      </c>
      <c r="E95" s="33">
        <v>64.37</v>
      </c>
      <c r="F95" s="26">
        <f>'Load Data'!G95</f>
        <v>7812</v>
      </c>
      <c r="G95" s="26">
        <f>'Load Data'!H95</f>
        <v>3570</v>
      </c>
      <c r="H95" s="6">
        <f t="shared" si="2"/>
        <v>11382</v>
      </c>
      <c r="I95" s="2">
        <f t="shared" si="3"/>
        <v>66.422177121771213</v>
      </c>
    </row>
    <row r="96" spans="2:9">
      <c r="B96" s="1">
        <v>4</v>
      </c>
      <c r="C96" s="1">
        <v>22</v>
      </c>
      <c r="D96" s="33">
        <v>65.55</v>
      </c>
      <c r="E96" s="33">
        <v>60.47</v>
      </c>
      <c r="F96" s="26">
        <f>'Load Data'!G96</f>
        <v>7709</v>
      </c>
      <c r="G96" s="26">
        <f>'Load Data'!H96</f>
        <v>3487</v>
      </c>
      <c r="H96" s="6">
        <f t="shared" si="2"/>
        <v>11196</v>
      </c>
      <c r="I96" s="2">
        <f t="shared" si="3"/>
        <v>63.967831368345834</v>
      </c>
    </row>
    <row r="97" spans="2:9">
      <c r="B97" s="1">
        <v>4</v>
      </c>
      <c r="C97" s="1">
        <v>23</v>
      </c>
      <c r="D97" s="33">
        <v>63.88</v>
      </c>
      <c r="E97" s="33">
        <v>63.02</v>
      </c>
      <c r="F97" s="26">
        <f>'Load Data'!G97</f>
        <v>7487</v>
      </c>
      <c r="G97" s="26">
        <f>'Load Data'!H97</f>
        <v>3280</v>
      </c>
      <c r="H97" s="6">
        <f t="shared" si="2"/>
        <v>10767</v>
      </c>
      <c r="I97" s="2">
        <f t="shared" si="3"/>
        <v>63.618014302962763</v>
      </c>
    </row>
    <row r="98" spans="2:9">
      <c r="B98" s="1">
        <v>4</v>
      </c>
      <c r="C98" s="1">
        <v>24</v>
      </c>
      <c r="D98" s="33">
        <v>57.61</v>
      </c>
      <c r="E98" s="33">
        <v>63.28</v>
      </c>
      <c r="F98" s="26">
        <f>'Load Data'!G98</f>
        <v>7203</v>
      </c>
      <c r="G98" s="26">
        <f>'Load Data'!H98</f>
        <v>3035</v>
      </c>
      <c r="H98" s="6">
        <f t="shared" si="2"/>
        <v>10238</v>
      </c>
      <c r="I98" s="2">
        <f t="shared" si="3"/>
        <v>59.290840984567296</v>
      </c>
    </row>
    <row r="99" spans="2:9">
      <c r="B99" s="1">
        <v>5</v>
      </c>
      <c r="C99" s="1">
        <v>1</v>
      </c>
      <c r="D99" s="33">
        <v>48.489999999999995</v>
      </c>
      <c r="E99" s="33">
        <v>60.7</v>
      </c>
      <c r="F99" s="26">
        <f>'Load Data'!G99</f>
        <v>7362</v>
      </c>
      <c r="G99" s="26">
        <f>'Load Data'!H99</f>
        <v>2929</v>
      </c>
      <c r="H99" s="6">
        <f t="shared" si="2"/>
        <v>10291</v>
      </c>
      <c r="I99" s="2">
        <f t="shared" si="3"/>
        <v>51.96518122631425</v>
      </c>
    </row>
    <row r="100" spans="2:9">
      <c r="B100" s="1">
        <v>5</v>
      </c>
      <c r="C100" s="1">
        <v>2</v>
      </c>
      <c r="D100" s="33">
        <v>46</v>
      </c>
      <c r="E100" s="33">
        <v>56.75</v>
      </c>
      <c r="F100" s="26">
        <f>'Load Data'!G100</f>
        <v>7066</v>
      </c>
      <c r="G100" s="26">
        <f>'Load Data'!H100</f>
        <v>2733</v>
      </c>
      <c r="H100" s="6">
        <f t="shared" si="2"/>
        <v>9799</v>
      </c>
      <c r="I100" s="2">
        <f t="shared" si="3"/>
        <v>48.998239616287378</v>
      </c>
    </row>
    <row r="101" spans="2:9">
      <c r="B101" s="1">
        <v>5</v>
      </c>
      <c r="C101" s="1">
        <v>3</v>
      </c>
      <c r="D101" s="33">
        <v>44.68</v>
      </c>
      <c r="E101" s="33">
        <v>51.5</v>
      </c>
      <c r="F101" s="26">
        <f>'Load Data'!G101</f>
        <v>6824</v>
      </c>
      <c r="G101" s="26">
        <f>'Load Data'!H101</f>
        <v>2599</v>
      </c>
      <c r="H101" s="6">
        <f t="shared" si="2"/>
        <v>9423</v>
      </c>
      <c r="I101" s="2">
        <f t="shared" si="3"/>
        <v>46.561054865754009</v>
      </c>
    </row>
    <row r="102" spans="2:9">
      <c r="B102" s="1">
        <v>5</v>
      </c>
      <c r="C102" s="1">
        <v>4</v>
      </c>
      <c r="D102" s="33">
        <v>43.010000000000005</v>
      </c>
      <c r="E102" s="33">
        <v>46.17</v>
      </c>
      <c r="F102" s="26">
        <f>'Load Data'!G102</f>
        <v>6682</v>
      </c>
      <c r="G102" s="26">
        <f>'Load Data'!H102</f>
        <v>2520</v>
      </c>
      <c r="H102" s="6">
        <f t="shared" si="2"/>
        <v>9202</v>
      </c>
      <c r="I102" s="2">
        <f t="shared" si="3"/>
        <v>43.875377091936542</v>
      </c>
    </row>
    <row r="103" spans="2:9">
      <c r="B103" s="1">
        <v>5</v>
      </c>
      <c r="C103" s="1">
        <v>5</v>
      </c>
      <c r="D103" s="33">
        <v>42.519999999999996</v>
      </c>
      <c r="E103" s="33">
        <v>45.69</v>
      </c>
      <c r="F103" s="26">
        <f>'Load Data'!G103</f>
        <v>6636</v>
      </c>
      <c r="G103" s="26">
        <f>'Load Data'!H103</f>
        <v>2490</v>
      </c>
      <c r="H103" s="6">
        <f t="shared" si="2"/>
        <v>9126</v>
      </c>
      <c r="I103" s="2">
        <f t="shared" si="3"/>
        <v>43.384924391847463</v>
      </c>
    </row>
    <row r="104" spans="2:9">
      <c r="B104" s="1">
        <v>5</v>
      </c>
      <c r="C104" s="1">
        <v>6</v>
      </c>
      <c r="D104" s="33">
        <v>42.83</v>
      </c>
      <c r="E104" s="33">
        <v>45.94</v>
      </c>
      <c r="F104" s="26">
        <f>'Load Data'!G104</f>
        <v>6761</v>
      </c>
      <c r="G104" s="26">
        <f>'Load Data'!H104</f>
        <v>2508</v>
      </c>
      <c r="H104" s="6">
        <f t="shared" si="2"/>
        <v>9269</v>
      </c>
      <c r="I104" s="2">
        <f t="shared" si="3"/>
        <v>43.671501780127308</v>
      </c>
    </row>
    <row r="105" spans="2:9">
      <c r="B105" s="1">
        <v>5</v>
      </c>
      <c r="C105" s="1">
        <v>7</v>
      </c>
      <c r="D105" s="33">
        <v>45.230000000000004</v>
      </c>
      <c r="E105" s="33">
        <v>48.33</v>
      </c>
      <c r="F105" s="26">
        <f>'Load Data'!G105</f>
        <v>7187</v>
      </c>
      <c r="G105" s="26">
        <f>'Load Data'!H105</f>
        <v>2634</v>
      </c>
      <c r="H105" s="6">
        <f t="shared" si="2"/>
        <v>9821</v>
      </c>
      <c r="I105" s="2">
        <f t="shared" si="3"/>
        <v>46.061422462071071</v>
      </c>
    </row>
    <row r="106" spans="2:9">
      <c r="B106" s="1">
        <v>5</v>
      </c>
      <c r="C106" s="1">
        <v>8</v>
      </c>
      <c r="D106" s="33">
        <v>49.83</v>
      </c>
      <c r="E106" s="33">
        <v>54.11</v>
      </c>
      <c r="F106" s="26">
        <f>'Load Data'!G106</f>
        <v>7744</v>
      </c>
      <c r="G106" s="26">
        <f>'Load Data'!H106</f>
        <v>2898</v>
      </c>
      <c r="H106" s="6">
        <f t="shared" si="2"/>
        <v>10642</v>
      </c>
      <c r="I106" s="2">
        <f t="shared" si="3"/>
        <v>50.995517759819577</v>
      </c>
    </row>
    <row r="107" spans="2:9">
      <c r="B107" s="1">
        <v>5</v>
      </c>
      <c r="C107" s="1">
        <v>9</v>
      </c>
      <c r="D107" s="33">
        <v>59.16</v>
      </c>
      <c r="E107" s="33">
        <v>60.25</v>
      </c>
      <c r="F107" s="26">
        <f>'Load Data'!G107</f>
        <v>8217</v>
      </c>
      <c r="G107" s="26">
        <f>'Load Data'!H107</f>
        <v>3194</v>
      </c>
      <c r="H107" s="6">
        <f t="shared" si="2"/>
        <v>11411</v>
      </c>
      <c r="I107" s="2">
        <f t="shared" si="3"/>
        <v>59.465096836385939</v>
      </c>
    </row>
    <row r="108" spans="2:9">
      <c r="B108" s="1">
        <v>5</v>
      </c>
      <c r="C108" s="1">
        <v>10</v>
      </c>
      <c r="D108" s="33">
        <v>60.36</v>
      </c>
      <c r="E108" s="33">
        <v>61.96</v>
      </c>
      <c r="F108" s="26">
        <f>'Load Data'!G108</f>
        <v>8579</v>
      </c>
      <c r="G108" s="26">
        <f>'Load Data'!H108</f>
        <v>3466</v>
      </c>
      <c r="H108" s="6">
        <f t="shared" si="2"/>
        <v>12045</v>
      </c>
      <c r="I108" s="2">
        <f t="shared" si="3"/>
        <v>60.820406807804069</v>
      </c>
    </row>
    <row r="109" spans="2:9">
      <c r="B109" s="1">
        <v>5</v>
      </c>
      <c r="C109" s="1">
        <v>11</v>
      </c>
      <c r="D109" s="33">
        <v>62.93</v>
      </c>
      <c r="E109" s="33">
        <v>65.33</v>
      </c>
      <c r="F109" s="26">
        <f>'Load Data'!G109</f>
        <v>8844</v>
      </c>
      <c r="G109" s="26">
        <f>'Load Data'!H109</f>
        <v>3713</v>
      </c>
      <c r="H109" s="6">
        <f t="shared" si="2"/>
        <v>12557</v>
      </c>
      <c r="I109" s="2">
        <f t="shared" si="3"/>
        <v>63.639659950625159</v>
      </c>
    </row>
    <row r="110" spans="2:9">
      <c r="B110" s="1">
        <v>5</v>
      </c>
      <c r="C110" s="1">
        <v>12</v>
      </c>
      <c r="D110" s="33">
        <v>75</v>
      </c>
      <c r="E110" s="33">
        <v>71.45</v>
      </c>
      <c r="F110" s="26">
        <f>'Load Data'!G110</f>
        <v>9022</v>
      </c>
      <c r="G110" s="26">
        <f>'Load Data'!H110</f>
        <v>3902</v>
      </c>
      <c r="H110" s="6">
        <f t="shared" si="2"/>
        <v>12924</v>
      </c>
      <c r="I110" s="2">
        <f t="shared" si="3"/>
        <v>73.928187867533268</v>
      </c>
    </row>
    <row r="111" spans="2:9">
      <c r="B111" s="1">
        <v>5</v>
      </c>
      <c r="C111" s="1">
        <v>13</v>
      </c>
      <c r="D111" s="33">
        <v>73.289999999999992</v>
      </c>
      <c r="E111" s="33">
        <v>78.710000000000008</v>
      </c>
      <c r="F111" s="26">
        <f>'Load Data'!G111</f>
        <v>9139</v>
      </c>
      <c r="G111" s="26">
        <f>'Load Data'!H111</f>
        <v>4060</v>
      </c>
      <c r="H111" s="6">
        <f t="shared" si="2"/>
        <v>13199</v>
      </c>
      <c r="I111" s="2">
        <f t="shared" si="3"/>
        <v>74.957186908099089</v>
      </c>
    </row>
    <row r="112" spans="2:9">
      <c r="B112" s="1">
        <v>5</v>
      </c>
      <c r="C112" s="1">
        <v>14</v>
      </c>
      <c r="D112" s="33">
        <v>77.58</v>
      </c>
      <c r="E112" s="33">
        <v>87.05</v>
      </c>
      <c r="F112" s="26">
        <f>'Load Data'!G112</f>
        <v>9239</v>
      </c>
      <c r="G112" s="26">
        <f>'Load Data'!H112</f>
        <v>4187</v>
      </c>
      <c r="H112" s="6">
        <f t="shared" si="2"/>
        <v>13426</v>
      </c>
      <c r="I112" s="2">
        <f t="shared" si="3"/>
        <v>80.533291374944142</v>
      </c>
    </row>
    <row r="113" spans="2:9">
      <c r="B113" s="1">
        <v>5</v>
      </c>
      <c r="C113" s="1">
        <v>15</v>
      </c>
      <c r="D113" s="33">
        <v>80.95</v>
      </c>
      <c r="E113" s="33">
        <v>100.99</v>
      </c>
      <c r="F113" s="26">
        <f>'Load Data'!G113</f>
        <v>9308</v>
      </c>
      <c r="G113" s="26">
        <f>'Load Data'!H113</f>
        <v>4287</v>
      </c>
      <c r="H113" s="6">
        <f t="shared" si="2"/>
        <v>13595</v>
      </c>
      <c r="I113" s="2">
        <f t="shared" si="3"/>
        <v>87.269343876425154</v>
      </c>
    </row>
    <row r="114" spans="2:9">
      <c r="B114" s="1">
        <v>5</v>
      </c>
      <c r="C114" s="1">
        <v>16</v>
      </c>
      <c r="D114" s="33">
        <v>87.29</v>
      </c>
      <c r="E114" s="33">
        <v>119</v>
      </c>
      <c r="F114" s="26">
        <f>'Load Data'!G114</f>
        <v>9370</v>
      </c>
      <c r="G114" s="26">
        <f>'Load Data'!H114</f>
        <v>4354</v>
      </c>
      <c r="H114" s="6">
        <f t="shared" si="2"/>
        <v>13724</v>
      </c>
      <c r="I114" s="2">
        <f t="shared" si="3"/>
        <v>97.350138443602447</v>
      </c>
    </row>
    <row r="115" spans="2:9">
      <c r="B115" s="1">
        <v>5</v>
      </c>
      <c r="C115" s="1">
        <v>17</v>
      </c>
      <c r="D115" s="33">
        <v>91.66</v>
      </c>
      <c r="E115" s="33">
        <v>126.45</v>
      </c>
      <c r="F115" s="26">
        <f>'Load Data'!G115</f>
        <v>9406</v>
      </c>
      <c r="G115" s="26">
        <f>'Load Data'!H115</f>
        <v>4395</v>
      </c>
      <c r="H115" s="6">
        <f t="shared" si="2"/>
        <v>13801</v>
      </c>
      <c r="I115" s="2">
        <f t="shared" si="3"/>
        <v>102.73905586551699</v>
      </c>
    </row>
    <row r="116" spans="2:9">
      <c r="B116" s="1">
        <v>5</v>
      </c>
      <c r="C116" s="1">
        <v>18</v>
      </c>
      <c r="D116" s="33">
        <v>93.85</v>
      </c>
      <c r="E116" s="33">
        <v>118.93</v>
      </c>
      <c r="F116" s="26">
        <f>'Load Data'!G116</f>
        <v>9336</v>
      </c>
      <c r="G116" s="26">
        <f>'Load Data'!H116</f>
        <v>4365</v>
      </c>
      <c r="H116" s="6">
        <f t="shared" si="2"/>
        <v>13701</v>
      </c>
      <c r="I116" s="2">
        <f t="shared" si="3"/>
        <v>101.84023428946793</v>
      </c>
    </row>
    <row r="117" spans="2:9">
      <c r="B117" s="1">
        <v>5</v>
      </c>
      <c r="C117" s="1">
        <v>19</v>
      </c>
      <c r="D117" s="33">
        <v>75.3</v>
      </c>
      <c r="E117" s="33">
        <v>89.92</v>
      </c>
      <c r="F117" s="26">
        <f>'Load Data'!G117</f>
        <v>9025</v>
      </c>
      <c r="G117" s="26">
        <f>'Load Data'!H117</f>
        <v>4242</v>
      </c>
      <c r="H117" s="6">
        <f t="shared" si="2"/>
        <v>13267</v>
      </c>
      <c r="I117" s="2">
        <f t="shared" si="3"/>
        <v>79.974609180673866</v>
      </c>
    </row>
    <row r="118" spans="2:9">
      <c r="B118" s="1">
        <v>5</v>
      </c>
      <c r="C118" s="1">
        <v>20</v>
      </c>
      <c r="D118" s="33">
        <v>71.44</v>
      </c>
      <c r="E118" s="33">
        <v>78.86</v>
      </c>
      <c r="F118" s="26">
        <f>'Load Data'!G118</f>
        <v>8773</v>
      </c>
      <c r="G118" s="26">
        <f>'Load Data'!H118</f>
        <v>4057</v>
      </c>
      <c r="H118" s="6">
        <f t="shared" si="2"/>
        <v>12830</v>
      </c>
      <c r="I118" s="2">
        <f t="shared" si="3"/>
        <v>73.786293063133286</v>
      </c>
    </row>
    <row r="119" spans="2:9">
      <c r="B119" s="1">
        <v>5</v>
      </c>
      <c r="C119" s="1">
        <v>21</v>
      </c>
      <c r="D119" s="33">
        <v>69.8</v>
      </c>
      <c r="E119" s="33">
        <v>75.900000000000006</v>
      </c>
      <c r="F119" s="26">
        <f>'Load Data'!G119</f>
        <v>8605</v>
      </c>
      <c r="G119" s="26">
        <f>'Load Data'!H119</f>
        <v>3951</v>
      </c>
      <c r="H119" s="6">
        <f t="shared" si="2"/>
        <v>12556</v>
      </c>
      <c r="I119" s="2">
        <f t="shared" si="3"/>
        <v>71.719488690665813</v>
      </c>
    </row>
    <row r="120" spans="2:9">
      <c r="B120" s="1">
        <v>5</v>
      </c>
      <c r="C120" s="1">
        <v>22</v>
      </c>
      <c r="D120" s="33">
        <v>66.72999999999999</v>
      </c>
      <c r="E120" s="33">
        <v>71.31</v>
      </c>
      <c r="F120" s="26">
        <f>'Load Data'!G120</f>
        <v>8488</v>
      </c>
      <c r="G120" s="26">
        <f>'Load Data'!H120</f>
        <v>3827</v>
      </c>
      <c r="H120" s="6">
        <f t="shared" si="2"/>
        <v>12315</v>
      </c>
      <c r="I120" s="2">
        <f t="shared" si="3"/>
        <v>68.153277304100683</v>
      </c>
    </row>
    <row r="121" spans="2:9">
      <c r="B121" s="1">
        <v>5</v>
      </c>
      <c r="C121" s="1">
        <v>23</v>
      </c>
      <c r="D121" s="33">
        <v>64.45</v>
      </c>
      <c r="E121" s="33">
        <v>70.069999999999993</v>
      </c>
      <c r="F121" s="26">
        <f>'Load Data'!G121</f>
        <v>8197</v>
      </c>
      <c r="G121" s="26">
        <f>'Load Data'!H121</f>
        <v>3540</v>
      </c>
      <c r="H121" s="6">
        <f t="shared" si="2"/>
        <v>11737</v>
      </c>
      <c r="I121" s="2">
        <f t="shared" si="3"/>
        <v>66.145049842378796</v>
      </c>
    </row>
    <row r="122" spans="2:9">
      <c r="B122" s="1">
        <v>5</v>
      </c>
      <c r="C122" s="1">
        <v>24</v>
      </c>
      <c r="D122" s="33">
        <v>56.69</v>
      </c>
      <c r="E122" s="33">
        <v>69.42</v>
      </c>
      <c r="F122" s="26">
        <f>'Load Data'!G122</f>
        <v>7776</v>
      </c>
      <c r="G122" s="26">
        <f>'Load Data'!H122</f>
        <v>3200</v>
      </c>
      <c r="H122" s="6">
        <f t="shared" si="2"/>
        <v>10976</v>
      </c>
      <c r="I122" s="2">
        <f t="shared" si="3"/>
        <v>60.401370262390664</v>
      </c>
    </row>
    <row r="123" spans="2:9">
      <c r="B123" s="1">
        <v>6</v>
      </c>
      <c r="C123" s="1">
        <v>1</v>
      </c>
      <c r="D123" s="33">
        <v>50.79</v>
      </c>
      <c r="E123" s="33">
        <v>60.94</v>
      </c>
      <c r="F123" s="26">
        <f>'Load Data'!G123</f>
        <v>7397</v>
      </c>
      <c r="G123" s="26">
        <f>'Load Data'!H123</f>
        <v>2943</v>
      </c>
      <c r="H123" s="6">
        <f t="shared" si="2"/>
        <v>10340</v>
      </c>
      <c r="I123" s="2">
        <f t="shared" si="3"/>
        <v>53.678921663442942</v>
      </c>
    </row>
    <row r="124" spans="2:9">
      <c r="B124" s="1">
        <v>6</v>
      </c>
      <c r="C124" s="1">
        <v>2</v>
      </c>
      <c r="D124" s="33">
        <v>48.120000000000005</v>
      </c>
      <c r="E124" s="33">
        <v>56.81</v>
      </c>
      <c r="F124" s="26">
        <f>'Load Data'!G124</f>
        <v>7076</v>
      </c>
      <c r="G124" s="26">
        <f>'Load Data'!H124</f>
        <v>2755</v>
      </c>
      <c r="H124" s="6">
        <f t="shared" si="2"/>
        <v>9831</v>
      </c>
      <c r="I124" s="2">
        <f t="shared" si="3"/>
        <v>50.555250737463133</v>
      </c>
    </row>
    <row r="125" spans="2:9">
      <c r="B125" s="1">
        <v>6</v>
      </c>
      <c r="C125" s="1">
        <v>3</v>
      </c>
      <c r="D125" s="33">
        <v>45.58</v>
      </c>
      <c r="E125" s="33">
        <v>54.71</v>
      </c>
      <c r="F125" s="26">
        <f>'Load Data'!G125</f>
        <v>6843</v>
      </c>
      <c r="G125" s="26">
        <f>'Load Data'!H125</f>
        <v>2637</v>
      </c>
      <c r="H125" s="6">
        <f t="shared" si="2"/>
        <v>9480</v>
      </c>
      <c r="I125" s="2">
        <f t="shared" si="3"/>
        <v>48.119642405063288</v>
      </c>
    </row>
    <row r="126" spans="2:9">
      <c r="B126" s="1">
        <v>6</v>
      </c>
      <c r="C126" s="1">
        <v>4</v>
      </c>
      <c r="D126" s="33">
        <v>44.68</v>
      </c>
      <c r="E126" s="33">
        <v>54.76</v>
      </c>
      <c r="F126" s="26">
        <f>'Load Data'!G126</f>
        <v>6703</v>
      </c>
      <c r="G126" s="26">
        <f>'Load Data'!H126</f>
        <v>2572</v>
      </c>
      <c r="H126" s="6">
        <f t="shared" si="2"/>
        <v>9275</v>
      </c>
      <c r="I126" s="2">
        <f t="shared" si="3"/>
        <v>47.475230188679248</v>
      </c>
    </row>
    <row r="127" spans="2:9">
      <c r="B127" s="1">
        <v>6</v>
      </c>
      <c r="C127" s="1">
        <v>5</v>
      </c>
      <c r="D127" s="33">
        <v>44.230000000000004</v>
      </c>
      <c r="E127" s="33">
        <v>52.25</v>
      </c>
      <c r="F127" s="26">
        <f>'Load Data'!G127</f>
        <v>6654</v>
      </c>
      <c r="G127" s="26">
        <f>'Load Data'!H127</f>
        <v>2556</v>
      </c>
      <c r="H127" s="6">
        <f t="shared" si="2"/>
        <v>9210</v>
      </c>
      <c r="I127" s="2">
        <f t="shared" si="3"/>
        <v>46.455745928338764</v>
      </c>
    </row>
    <row r="128" spans="2:9">
      <c r="B128" s="1">
        <v>6</v>
      </c>
      <c r="C128" s="1">
        <v>6</v>
      </c>
      <c r="D128" s="33">
        <v>44.85</v>
      </c>
      <c r="E128" s="33">
        <v>56.57</v>
      </c>
      <c r="F128" s="26">
        <f>'Load Data'!G128</f>
        <v>6778</v>
      </c>
      <c r="G128" s="26">
        <f>'Load Data'!H128</f>
        <v>2595</v>
      </c>
      <c r="H128" s="6">
        <f t="shared" si="2"/>
        <v>9373</v>
      </c>
      <c r="I128" s="2">
        <f t="shared" si="3"/>
        <v>48.094788221487242</v>
      </c>
    </row>
    <row r="129" spans="2:9">
      <c r="B129" s="1">
        <v>6</v>
      </c>
      <c r="C129" s="1">
        <v>7</v>
      </c>
      <c r="D129" s="33">
        <v>49.33</v>
      </c>
      <c r="E129" s="33">
        <v>52.37</v>
      </c>
      <c r="F129" s="26">
        <f>'Load Data'!G129</f>
        <v>7207</v>
      </c>
      <c r="G129" s="26">
        <f>'Load Data'!H129</f>
        <v>2737</v>
      </c>
      <c r="H129" s="6">
        <f t="shared" si="2"/>
        <v>9944</v>
      </c>
      <c r="I129" s="2">
        <f t="shared" si="3"/>
        <v>50.166733708769108</v>
      </c>
    </row>
    <row r="130" spans="2:9">
      <c r="B130" s="1">
        <v>6</v>
      </c>
      <c r="C130" s="1">
        <v>8</v>
      </c>
      <c r="D130" s="33">
        <v>54.06</v>
      </c>
      <c r="E130" s="33">
        <v>59.16</v>
      </c>
      <c r="F130" s="26">
        <f>'Load Data'!G130</f>
        <v>7733</v>
      </c>
      <c r="G130" s="26">
        <f>'Load Data'!H130</f>
        <v>2966</v>
      </c>
      <c r="H130" s="6">
        <f t="shared" si="2"/>
        <v>10699</v>
      </c>
      <c r="I130" s="2">
        <f t="shared" si="3"/>
        <v>55.473833068511077</v>
      </c>
    </row>
    <row r="131" spans="2:9">
      <c r="B131" s="1">
        <v>6</v>
      </c>
      <c r="C131" s="1">
        <v>9</v>
      </c>
      <c r="D131" s="33">
        <v>61.51</v>
      </c>
      <c r="E131" s="33">
        <v>67.39</v>
      </c>
      <c r="F131" s="26">
        <f>'Load Data'!G131</f>
        <v>8124</v>
      </c>
      <c r="G131" s="26">
        <f>'Load Data'!H131</f>
        <v>3195</v>
      </c>
      <c r="H131" s="6">
        <f t="shared" si="2"/>
        <v>11319</v>
      </c>
      <c r="I131" s="2">
        <f t="shared" si="3"/>
        <v>63.169740259740266</v>
      </c>
    </row>
    <row r="132" spans="2:9">
      <c r="B132" s="1">
        <v>6</v>
      </c>
      <c r="C132" s="1">
        <v>10</v>
      </c>
      <c r="D132" s="33">
        <v>64.52000000000001</v>
      </c>
      <c r="E132" s="33">
        <v>68.55</v>
      </c>
      <c r="F132" s="26">
        <f>'Load Data'!G132</f>
        <v>8387</v>
      </c>
      <c r="G132" s="26">
        <f>'Load Data'!H132</f>
        <v>3383</v>
      </c>
      <c r="H132" s="6">
        <f t="shared" ref="H132:H195" si="4">SUM(F132:G132)</f>
        <v>11770</v>
      </c>
      <c r="I132" s="2">
        <f t="shared" ref="I132:I195" si="5">(D132*F132+E132*G132)/H132</f>
        <v>65.678325403568408</v>
      </c>
    </row>
    <row r="133" spans="2:9">
      <c r="B133" s="1">
        <v>6</v>
      </c>
      <c r="C133" s="1">
        <v>11</v>
      </c>
      <c r="D133" s="33">
        <v>65.47</v>
      </c>
      <c r="E133" s="33">
        <v>67.210000000000008</v>
      </c>
      <c r="F133" s="26">
        <f>'Load Data'!G133</f>
        <v>8530</v>
      </c>
      <c r="G133" s="26">
        <f>'Load Data'!H133</f>
        <v>3540</v>
      </c>
      <c r="H133" s="6">
        <f t="shared" si="4"/>
        <v>12070</v>
      </c>
      <c r="I133" s="2">
        <f t="shared" si="5"/>
        <v>65.980323115161553</v>
      </c>
    </row>
    <row r="134" spans="2:9">
      <c r="B134" s="1">
        <v>6</v>
      </c>
      <c r="C134" s="1">
        <v>12</v>
      </c>
      <c r="D134" s="33">
        <v>75</v>
      </c>
      <c r="E134" s="33">
        <v>71.5</v>
      </c>
      <c r="F134" s="26">
        <f>'Load Data'!G134</f>
        <v>8605</v>
      </c>
      <c r="G134" s="26">
        <f>'Load Data'!H134</f>
        <v>3682</v>
      </c>
      <c r="H134" s="6">
        <f t="shared" si="4"/>
        <v>12287</v>
      </c>
      <c r="I134" s="2">
        <f t="shared" si="5"/>
        <v>73.951167901033614</v>
      </c>
    </row>
    <row r="135" spans="2:9">
      <c r="B135" s="1">
        <v>6</v>
      </c>
      <c r="C135" s="1">
        <v>13</v>
      </c>
      <c r="D135" s="33">
        <v>75.16</v>
      </c>
      <c r="E135" s="33">
        <v>73.95</v>
      </c>
      <c r="F135" s="26">
        <f>'Load Data'!G135</f>
        <v>8629</v>
      </c>
      <c r="G135" s="26">
        <f>'Load Data'!H135</f>
        <v>3774</v>
      </c>
      <c r="H135" s="6">
        <f t="shared" si="4"/>
        <v>12403</v>
      </c>
      <c r="I135" s="2">
        <f t="shared" si="5"/>
        <v>74.791819721035225</v>
      </c>
    </row>
    <row r="136" spans="2:9">
      <c r="B136" s="1">
        <v>6</v>
      </c>
      <c r="C136" s="1">
        <v>14</v>
      </c>
      <c r="D136" s="33">
        <v>83.41</v>
      </c>
      <c r="E136" s="33">
        <v>83.47</v>
      </c>
      <c r="F136" s="26">
        <f>'Load Data'!G136</f>
        <v>8625</v>
      </c>
      <c r="G136" s="26">
        <f>'Load Data'!H136</f>
        <v>3849</v>
      </c>
      <c r="H136" s="6">
        <f t="shared" si="4"/>
        <v>12474</v>
      </c>
      <c r="I136" s="2">
        <f t="shared" si="5"/>
        <v>83.428513708513705</v>
      </c>
    </row>
    <row r="137" spans="2:9">
      <c r="B137" s="1">
        <v>6</v>
      </c>
      <c r="C137" s="1">
        <v>15</v>
      </c>
      <c r="D137" s="33">
        <v>75.83</v>
      </c>
      <c r="E137" s="33">
        <v>79.509999999999991</v>
      </c>
      <c r="F137" s="26">
        <f>'Load Data'!G137</f>
        <v>8612</v>
      </c>
      <c r="G137" s="26">
        <f>'Load Data'!H137</f>
        <v>3912</v>
      </c>
      <c r="H137" s="6">
        <f t="shared" si="4"/>
        <v>12524</v>
      </c>
      <c r="I137" s="2">
        <f t="shared" si="5"/>
        <v>76.979485787288397</v>
      </c>
    </row>
    <row r="138" spans="2:9">
      <c r="B138" s="1">
        <v>6</v>
      </c>
      <c r="C138" s="1">
        <v>16</v>
      </c>
      <c r="D138" s="33">
        <v>76.930000000000007</v>
      </c>
      <c r="E138" s="33">
        <v>97.02</v>
      </c>
      <c r="F138" s="26">
        <f>'Load Data'!G138</f>
        <v>8603</v>
      </c>
      <c r="G138" s="26">
        <f>'Load Data'!H138</f>
        <v>3954</v>
      </c>
      <c r="H138" s="6">
        <f t="shared" si="4"/>
        <v>12557</v>
      </c>
      <c r="I138" s="2">
        <f t="shared" si="5"/>
        <v>83.256022139045953</v>
      </c>
    </row>
    <row r="139" spans="2:9">
      <c r="B139" s="1">
        <v>6</v>
      </c>
      <c r="C139" s="1">
        <v>17</v>
      </c>
      <c r="D139" s="33">
        <v>75.539999999999992</v>
      </c>
      <c r="E139" s="33">
        <v>109.57</v>
      </c>
      <c r="F139" s="26">
        <f>'Load Data'!G139</f>
        <v>8588</v>
      </c>
      <c r="G139" s="26">
        <f>'Load Data'!H139</f>
        <v>3976</v>
      </c>
      <c r="H139" s="6">
        <f t="shared" si="4"/>
        <v>12564</v>
      </c>
      <c r="I139" s="2">
        <f t="shared" si="5"/>
        <v>86.309124482648826</v>
      </c>
    </row>
    <row r="140" spans="2:9">
      <c r="B140" s="1">
        <v>6</v>
      </c>
      <c r="C140" s="1">
        <v>18</v>
      </c>
      <c r="D140" s="33">
        <v>75.56</v>
      </c>
      <c r="E140" s="33">
        <v>97.02</v>
      </c>
      <c r="F140" s="26">
        <f>'Load Data'!G140</f>
        <v>8491</v>
      </c>
      <c r="G140" s="26">
        <f>'Load Data'!H140</f>
        <v>3932</v>
      </c>
      <c r="H140" s="6">
        <f t="shared" si="4"/>
        <v>12423</v>
      </c>
      <c r="I140" s="2">
        <f t="shared" si="5"/>
        <v>82.35229815664492</v>
      </c>
    </row>
    <row r="141" spans="2:9">
      <c r="B141" s="1">
        <v>6</v>
      </c>
      <c r="C141" s="1">
        <v>19</v>
      </c>
      <c r="D141" s="33">
        <v>70.759999999999991</v>
      </c>
      <c r="E141" s="33">
        <v>72.2</v>
      </c>
      <c r="F141" s="26">
        <f>'Load Data'!G141</f>
        <v>8201</v>
      </c>
      <c r="G141" s="26">
        <f>'Load Data'!H141</f>
        <v>3833</v>
      </c>
      <c r="H141" s="6">
        <f t="shared" si="4"/>
        <v>12034</v>
      </c>
      <c r="I141" s="2">
        <f t="shared" si="5"/>
        <v>71.21866046202426</v>
      </c>
    </row>
    <row r="142" spans="2:9">
      <c r="B142" s="1">
        <v>6</v>
      </c>
      <c r="C142" s="1">
        <v>20</v>
      </c>
      <c r="D142" s="33">
        <v>63.24</v>
      </c>
      <c r="E142" s="33">
        <v>67</v>
      </c>
      <c r="F142" s="26">
        <f>'Load Data'!G142</f>
        <v>7963</v>
      </c>
      <c r="G142" s="26">
        <f>'Load Data'!H142</f>
        <v>3686</v>
      </c>
      <c r="H142" s="6">
        <f t="shared" si="4"/>
        <v>11649</v>
      </c>
      <c r="I142" s="2">
        <f t="shared" si="5"/>
        <v>64.429746759378489</v>
      </c>
    </row>
    <row r="143" spans="2:9">
      <c r="B143" s="1">
        <v>6</v>
      </c>
      <c r="C143" s="1">
        <v>21</v>
      </c>
      <c r="D143" s="33">
        <v>62.02</v>
      </c>
      <c r="E143" s="33">
        <v>66.62</v>
      </c>
      <c r="F143" s="26">
        <f>'Load Data'!G143</f>
        <v>7802</v>
      </c>
      <c r="G143" s="26">
        <f>'Load Data'!H143</f>
        <v>3609</v>
      </c>
      <c r="H143" s="6">
        <f t="shared" si="4"/>
        <v>11411</v>
      </c>
      <c r="I143" s="2">
        <f t="shared" si="5"/>
        <v>63.474859346244862</v>
      </c>
    </row>
    <row r="144" spans="2:9">
      <c r="B144" s="1">
        <v>6</v>
      </c>
      <c r="C144" s="1">
        <v>22</v>
      </c>
      <c r="D144" s="33">
        <v>60.37</v>
      </c>
      <c r="E144" s="33">
        <v>62.28</v>
      </c>
      <c r="F144" s="26">
        <f>'Load Data'!G144</f>
        <v>7691</v>
      </c>
      <c r="G144" s="26">
        <f>'Load Data'!H144</f>
        <v>3517</v>
      </c>
      <c r="H144" s="6">
        <f t="shared" si="4"/>
        <v>11208</v>
      </c>
      <c r="I144" s="2">
        <f t="shared" si="5"/>
        <v>60.969346002855097</v>
      </c>
    </row>
    <row r="145" spans="2:9">
      <c r="B145" s="1">
        <v>6</v>
      </c>
      <c r="C145" s="1">
        <v>23</v>
      </c>
      <c r="D145" s="33">
        <v>56.56</v>
      </c>
      <c r="E145" s="33">
        <v>68.64</v>
      </c>
      <c r="F145" s="26">
        <f>'Load Data'!G145</f>
        <v>7458</v>
      </c>
      <c r="G145" s="26">
        <f>'Load Data'!H145</f>
        <v>3301</v>
      </c>
      <c r="H145" s="6">
        <f t="shared" si="4"/>
        <v>10759</v>
      </c>
      <c r="I145" s="2">
        <f t="shared" si="5"/>
        <v>60.266299841992762</v>
      </c>
    </row>
    <row r="146" spans="2:9">
      <c r="B146" s="1">
        <v>6</v>
      </c>
      <c r="C146" s="1">
        <v>24</v>
      </c>
      <c r="D146" s="33">
        <v>52.26</v>
      </c>
      <c r="E146" s="33">
        <v>56.69</v>
      </c>
      <c r="F146" s="26">
        <f>'Load Data'!G146</f>
        <v>7030</v>
      </c>
      <c r="G146" s="26">
        <f>'Load Data'!H146</f>
        <v>3002</v>
      </c>
      <c r="H146" s="6">
        <f t="shared" si="4"/>
        <v>10032</v>
      </c>
      <c r="I146" s="2">
        <f t="shared" si="5"/>
        <v>53.585643939393933</v>
      </c>
    </row>
    <row r="147" spans="2:9">
      <c r="B147" s="1">
        <v>7</v>
      </c>
      <c r="C147" s="1">
        <v>1</v>
      </c>
      <c r="D147" s="33">
        <v>46.7</v>
      </c>
      <c r="E147" s="33">
        <v>47.260000000000005</v>
      </c>
      <c r="F147" s="26">
        <f>'Load Data'!G147</f>
        <v>5882</v>
      </c>
      <c r="G147" s="26">
        <f>'Load Data'!H147</f>
        <v>2432</v>
      </c>
      <c r="H147" s="6">
        <f t="shared" si="4"/>
        <v>8314</v>
      </c>
      <c r="I147" s="2">
        <f t="shared" si="5"/>
        <v>46.863810440221314</v>
      </c>
    </row>
    <row r="148" spans="2:9">
      <c r="B148" s="1">
        <v>7</v>
      </c>
      <c r="C148" s="1">
        <v>2</v>
      </c>
      <c r="D148" s="33">
        <v>42.9</v>
      </c>
      <c r="E148" s="33">
        <v>45.870000000000005</v>
      </c>
      <c r="F148" s="26">
        <f>'Load Data'!G148</f>
        <v>5564</v>
      </c>
      <c r="G148" s="26">
        <f>'Load Data'!H148</f>
        <v>2245</v>
      </c>
      <c r="H148" s="6">
        <f t="shared" si="4"/>
        <v>7809</v>
      </c>
      <c r="I148" s="2">
        <f t="shared" si="5"/>
        <v>43.75384172109105</v>
      </c>
    </row>
    <row r="149" spans="2:9">
      <c r="B149" s="1">
        <v>7</v>
      </c>
      <c r="C149" s="1">
        <v>3</v>
      </c>
      <c r="D149" s="33">
        <v>41.16</v>
      </c>
      <c r="E149" s="33">
        <v>41.32</v>
      </c>
      <c r="F149" s="26">
        <f>'Load Data'!G149</f>
        <v>5402</v>
      </c>
      <c r="G149" s="26">
        <f>'Load Data'!H149</f>
        <v>2144</v>
      </c>
      <c r="H149" s="6">
        <f t="shared" si="4"/>
        <v>7546</v>
      </c>
      <c r="I149" s="2">
        <f t="shared" si="5"/>
        <v>41.20545984627617</v>
      </c>
    </row>
    <row r="150" spans="2:9">
      <c r="B150" s="1">
        <v>7</v>
      </c>
      <c r="C150" s="1">
        <v>4</v>
      </c>
      <c r="D150" s="33">
        <v>39.85</v>
      </c>
      <c r="E150" s="33">
        <v>39.9</v>
      </c>
      <c r="F150" s="26">
        <f>'Load Data'!G150</f>
        <v>5292</v>
      </c>
      <c r="G150" s="26">
        <f>'Load Data'!H150</f>
        <v>2080</v>
      </c>
      <c r="H150" s="6">
        <f t="shared" si="4"/>
        <v>7372</v>
      </c>
      <c r="I150" s="2">
        <f t="shared" si="5"/>
        <v>39.864107433532283</v>
      </c>
    </row>
    <row r="151" spans="2:9">
      <c r="B151" s="1">
        <v>7</v>
      </c>
      <c r="C151" s="1">
        <v>5</v>
      </c>
      <c r="D151" s="33">
        <v>39.39</v>
      </c>
      <c r="E151" s="33">
        <v>39.64</v>
      </c>
      <c r="F151" s="26">
        <f>'Load Data'!G151</f>
        <v>5213</v>
      </c>
      <c r="G151" s="26">
        <f>'Load Data'!H151</f>
        <v>2040</v>
      </c>
      <c r="H151" s="6">
        <f t="shared" si="4"/>
        <v>7253</v>
      </c>
      <c r="I151" s="2">
        <f t="shared" si="5"/>
        <v>39.460315731421488</v>
      </c>
    </row>
    <row r="152" spans="2:9">
      <c r="B152" s="1">
        <v>7</v>
      </c>
      <c r="C152" s="1">
        <v>6</v>
      </c>
      <c r="D152" s="33">
        <v>39.22</v>
      </c>
      <c r="E152" s="33">
        <v>39.629999999999995</v>
      </c>
      <c r="F152" s="26">
        <f>'Load Data'!G152</f>
        <v>5172</v>
      </c>
      <c r="G152" s="26">
        <f>'Load Data'!H152</f>
        <v>2005</v>
      </c>
      <c r="H152" s="6">
        <f t="shared" si="4"/>
        <v>7177</v>
      </c>
      <c r="I152" s="2">
        <f t="shared" si="5"/>
        <v>39.334539501184338</v>
      </c>
    </row>
    <row r="153" spans="2:9">
      <c r="B153" s="1">
        <v>7</v>
      </c>
      <c r="C153" s="1">
        <v>7</v>
      </c>
      <c r="D153" s="33">
        <v>37.489999999999995</v>
      </c>
      <c r="E153" s="33">
        <v>39.53</v>
      </c>
      <c r="F153" s="26">
        <f>'Load Data'!G153</f>
        <v>5245</v>
      </c>
      <c r="G153" s="26">
        <f>'Load Data'!H153</f>
        <v>2021</v>
      </c>
      <c r="H153" s="6">
        <f t="shared" si="4"/>
        <v>7266</v>
      </c>
      <c r="I153" s="2">
        <f t="shared" si="5"/>
        <v>38.057415359207255</v>
      </c>
    </row>
    <row r="154" spans="2:9">
      <c r="B154" s="1">
        <v>7</v>
      </c>
      <c r="C154" s="1">
        <v>8</v>
      </c>
      <c r="D154" s="33">
        <v>39.519999999999996</v>
      </c>
      <c r="E154" s="33">
        <v>45.5</v>
      </c>
      <c r="F154" s="26">
        <f>'Load Data'!G154</f>
        <v>5448</v>
      </c>
      <c r="G154" s="26">
        <f>'Load Data'!H154</f>
        <v>2155</v>
      </c>
      <c r="H154" s="6">
        <f t="shared" si="4"/>
        <v>7603</v>
      </c>
      <c r="I154" s="2">
        <f t="shared" si="5"/>
        <v>41.214975667499665</v>
      </c>
    </row>
    <row r="155" spans="2:9">
      <c r="B155" s="1">
        <v>7</v>
      </c>
      <c r="C155" s="1">
        <v>9</v>
      </c>
      <c r="D155" s="33">
        <v>44.2</v>
      </c>
      <c r="E155" s="33">
        <v>47.239999999999995</v>
      </c>
      <c r="F155" s="26">
        <f>'Load Data'!G155</f>
        <v>5706</v>
      </c>
      <c r="G155" s="26">
        <f>'Load Data'!H155</f>
        <v>2356</v>
      </c>
      <c r="H155" s="6">
        <f t="shared" si="4"/>
        <v>8062</v>
      </c>
      <c r="I155" s="2">
        <f t="shared" si="5"/>
        <v>45.08839493922104</v>
      </c>
    </row>
    <row r="156" spans="2:9">
      <c r="B156" s="1">
        <v>7</v>
      </c>
      <c r="C156" s="1">
        <v>10</v>
      </c>
      <c r="D156" s="33">
        <v>45.94</v>
      </c>
      <c r="E156" s="33">
        <v>49.6</v>
      </c>
      <c r="F156" s="26">
        <f>'Load Data'!G156</f>
        <v>5929</v>
      </c>
      <c r="G156" s="26">
        <f>'Load Data'!H156</f>
        <v>2537</v>
      </c>
      <c r="H156" s="6">
        <f t="shared" si="4"/>
        <v>8466</v>
      </c>
      <c r="I156" s="2">
        <f t="shared" si="5"/>
        <v>47.036789510985116</v>
      </c>
    </row>
    <row r="157" spans="2:9">
      <c r="B157" s="1">
        <v>7</v>
      </c>
      <c r="C157" s="1">
        <v>11</v>
      </c>
      <c r="D157" s="33">
        <v>47.61</v>
      </c>
      <c r="E157" s="33">
        <v>51.980000000000004</v>
      </c>
      <c r="F157" s="26">
        <f>'Load Data'!G157</f>
        <v>6114</v>
      </c>
      <c r="G157" s="26">
        <f>'Load Data'!H157</f>
        <v>2672</v>
      </c>
      <c r="H157" s="6">
        <f t="shared" si="4"/>
        <v>8786</v>
      </c>
      <c r="I157" s="2">
        <f t="shared" si="5"/>
        <v>48.939005235602089</v>
      </c>
    </row>
    <row r="158" spans="2:9">
      <c r="B158" s="1">
        <v>7</v>
      </c>
      <c r="C158" s="1">
        <v>12</v>
      </c>
      <c r="D158" s="33">
        <v>48.65</v>
      </c>
      <c r="E158" s="33">
        <v>52.95</v>
      </c>
      <c r="F158" s="26">
        <f>'Load Data'!G158</f>
        <v>6225</v>
      </c>
      <c r="G158" s="26">
        <f>'Load Data'!H158</f>
        <v>2771</v>
      </c>
      <c r="H158" s="6">
        <f t="shared" si="4"/>
        <v>8996</v>
      </c>
      <c r="I158" s="2">
        <f t="shared" si="5"/>
        <v>49.974510893730546</v>
      </c>
    </row>
    <row r="159" spans="2:9">
      <c r="B159" s="1">
        <v>7</v>
      </c>
      <c r="C159" s="1">
        <v>13</v>
      </c>
      <c r="D159" s="33">
        <v>48.489999999999995</v>
      </c>
      <c r="E159" s="33">
        <v>53.29</v>
      </c>
      <c r="F159" s="26">
        <f>'Load Data'!G159</f>
        <v>6273</v>
      </c>
      <c r="G159" s="26">
        <f>'Load Data'!H159</f>
        <v>2844</v>
      </c>
      <c r="H159" s="6">
        <f t="shared" si="4"/>
        <v>9117</v>
      </c>
      <c r="I159" s="2">
        <f t="shared" si="5"/>
        <v>49.98733464955577</v>
      </c>
    </row>
    <row r="160" spans="2:9">
      <c r="B160" s="1">
        <v>7</v>
      </c>
      <c r="C160" s="1">
        <v>14</v>
      </c>
      <c r="D160" s="33">
        <v>52.15</v>
      </c>
      <c r="E160" s="33">
        <v>53.77</v>
      </c>
      <c r="F160" s="26">
        <f>'Load Data'!G160</f>
        <v>6286</v>
      </c>
      <c r="G160" s="26">
        <f>'Load Data'!H160</f>
        <v>2894</v>
      </c>
      <c r="H160" s="6">
        <f t="shared" si="4"/>
        <v>9180</v>
      </c>
      <c r="I160" s="2">
        <f t="shared" si="5"/>
        <v>52.660705882352936</v>
      </c>
    </row>
    <row r="161" spans="2:9">
      <c r="B161" s="1">
        <v>7</v>
      </c>
      <c r="C161" s="1">
        <v>15</v>
      </c>
      <c r="D161" s="33">
        <v>51.85</v>
      </c>
      <c r="E161" s="33">
        <v>54.43</v>
      </c>
      <c r="F161" s="26">
        <f>'Load Data'!G161</f>
        <v>6315</v>
      </c>
      <c r="G161" s="26">
        <f>'Load Data'!H161</f>
        <v>2949</v>
      </c>
      <c r="H161" s="6">
        <f t="shared" si="4"/>
        <v>9264</v>
      </c>
      <c r="I161" s="2">
        <f t="shared" si="5"/>
        <v>52.67128886010363</v>
      </c>
    </row>
    <row r="162" spans="2:9">
      <c r="B162" s="1">
        <v>7</v>
      </c>
      <c r="C162" s="1">
        <v>16</v>
      </c>
      <c r="D162" s="33">
        <v>52.44</v>
      </c>
      <c r="E162" s="33">
        <v>54.99</v>
      </c>
      <c r="F162" s="26">
        <f>'Load Data'!G162</f>
        <v>6319</v>
      </c>
      <c r="G162" s="26">
        <f>'Load Data'!H162</f>
        <v>2990</v>
      </c>
      <c r="H162" s="6">
        <f t="shared" si="4"/>
        <v>9309</v>
      </c>
      <c r="I162" s="2">
        <f t="shared" si="5"/>
        <v>53.259046084434416</v>
      </c>
    </row>
    <row r="163" spans="2:9">
      <c r="B163" s="1">
        <v>7</v>
      </c>
      <c r="C163" s="1">
        <v>17</v>
      </c>
      <c r="D163" s="33">
        <v>53.66</v>
      </c>
      <c r="E163" s="33">
        <v>54.57</v>
      </c>
      <c r="F163" s="26">
        <f>'Load Data'!G163</f>
        <v>6332</v>
      </c>
      <c r="G163" s="26">
        <f>'Load Data'!H163</f>
        <v>3034</v>
      </c>
      <c r="H163" s="6">
        <f t="shared" si="4"/>
        <v>9366</v>
      </c>
      <c r="I163" s="2">
        <f t="shared" si="5"/>
        <v>53.954783258594915</v>
      </c>
    </row>
    <row r="164" spans="2:9">
      <c r="B164" s="1">
        <v>7</v>
      </c>
      <c r="C164" s="1">
        <v>18</v>
      </c>
      <c r="D164" s="33">
        <v>55.55</v>
      </c>
      <c r="E164" s="33">
        <v>55.27</v>
      </c>
      <c r="F164" s="26">
        <f>'Load Data'!G164</f>
        <v>6326</v>
      </c>
      <c r="G164" s="26">
        <f>'Load Data'!H164</f>
        <v>3053</v>
      </c>
      <c r="H164" s="6">
        <f t="shared" si="4"/>
        <v>9379</v>
      </c>
      <c r="I164" s="2">
        <f t="shared" si="5"/>
        <v>55.458855954792618</v>
      </c>
    </row>
    <row r="165" spans="2:9">
      <c r="B165" s="1">
        <v>7</v>
      </c>
      <c r="C165" s="1">
        <v>19</v>
      </c>
      <c r="D165" s="33">
        <v>57.85</v>
      </c>
      <c r="E165" s="33">
        <v>54.21</v>
      </c>
      <c r="F165" s="26">
        <f>'Load Data'!G165</f>
        <v>6257</v>
      </c>
      <c r="G165" s="26">
        <f>'Load Data'!H165</f>
        <v>2996</v>
      </c>
      <c r="H165" s="6">
        <f t="shared" si="4"/>
        <v>9253</v>
      </c>
      <c r="I165" s="2">
        <f t="shared" si="5"/>
        <v>56.671415757051768</v>
      </c>
    </row>
    <row r="166" spans="2:9">
      <c r="B166" s="1">
        <v>7</v>
      </c>
      <c r="C166" s="1">
        <v>20</v>
      </c>
      <c r="D166" s="33">
        <v>51.43</v>
      </c>
      <c r="E166" s="33">
        <v>53</v>
      </c>
      <c r="F166" s="26">
        <f>'Load Data'!G166</f>
        <v>6166</v>
      </c>
      <c r="G166" s="26">
        <f>'Load Data'!H166</f>
        <v>2880</v>
      </c>
      <c r="H166" s="6">
        <f t="shared" si="4"/>
        <v>9046</v>
      </c>
      <c r="I166" s="2">
        <f t="shared" si="5"/>
        <v>51.929845235463191</v>
      </c>
    </row>
    <row r="167" spans="2:9">
      <c r="B167" s="1">
        <v>7</v>
      </c>
      <c r="C167" s="1">
        <v>21</v>
      </c>
      <c r="D167" s="33">
        <v>50.78</v>
      </c>
      <c r="E167" s="33">
        <v>52.87</v>
      </c>
      <c r="F167" s="26">
        <f>'Load Data'!G167</f>
        <v>6160</v>
      </c>
      <c r="G167" s="26">
        <f>'Load Data'!H167</f>
        <v>2865</v>
      </c>
      <c r="H167" s="6">
        <f t="shared" si="4"/>
        <v>9025</v>
      </c>
      <c r="I167" s="2">
        <f t="shared" si="5"/>
        <v>51.443473684210524</v>
      </c>
    </row>
    <row r="168" spans="2:9">
      <c r="B168" s="1">
        <v>7</v>
      </c>
      <c r="C168" s="1">
        <v>22</v>
      </c>
      <c r="D168" s="33">
        <v>53.22</v>
      </c>
      <c r="E168" s="33">
        <v>52.06</v>
      </c>
      <c r="F168" s="26">
        <f>'Load Data'!G168</f>
        <v>6170</v>
      </c>
      <c r="G168" s="26">
        <f>'Load Data'!H168</f>
        <v>2834</v>
      </c>
      <c r="H168" s="6">
        <f t="shared" si="4"/>
        <v>9004</v>
      </c>
      <c r="I168" s="2">
        <f t="shared" si="5"/>
        <v>52.854891159484666</v>
      </c>
    </row>
    <row r="169" spans="2:9">
      <c r="B169" s="1">
        <v>7</v>
      </c>
      <c r="C169" s="1">
        <v>23</v>
      </c>
      <c r="D169" s="33">
        <v>46.44</v>
      </c>
      <c r="E169" s="33">
        <v>47.25</v>
      </c>
      <c r="F169" s="26">
        <f>'Load Data'!G169</f>
        <v>6085</v>
      </c>
      <c r="G169" s="26">
        <f>'Load Data'!H169</f>
        <v>2701</v>
      </c>
      <c r="H169" s="6">
        <f t="shared" si="4"/>
        <v>8786</v>
      </c>
      <c r="I169" s="2">
        <f t="shared" si="5"/>
        <v>46.689010926473934</v>
      </c>
    </row>
    <row r="170" spans="2:9">
      <c r="B170" s="1">
        <v>7</v>
      </c>
      <c r="C170" s="1">
        <v>24</v>
      </c>
      <c r="D170" s="33">
        <v>45.78</v>
      </c>
      <c r="E170" s="33">
        <v>48.17</v>
      </c>
      <c r="F170" s="26">
        <f>'Load Data'!G170</f>
        <v>5923</v>
      </c>
      <c r="G170" s="26">
        <f>'Load Data'!H170</f>
        <v>2526</v>
      </c>
      <c r="H170" s="6">
        <f t="shared" si="4"/>
        <v>8449</v>
      </c>
      <c r="I170" s="2">
        <f t="shared" si="5"/>
        <v>46.494538998698069</v>
      </c>
    </row>
    <row r="171" spans="2:9">
      <c r="B171" s="1">
        <v>8</v>
      </c>
      <c r="C171" s="1">
        <v>1</v>
      </c>
      <c r="D171" s="33">
        <v>42.36</v>
      </c>
      <c r="E171" s="33">
        <v>46.4</v>
      </c>
      <c r="F171" s="26">
        <f>'Load Data'!G171</f>
        <v>5531</v>
      </c>
      <c r="G171" s="26">
        <f>'Load Data'!H171</f>
        <v>2322</v>
      </c>
      <c r="H171" s="6">
        <f t="shared" si="4"/>
        <v>7853</v>
      </c>
      <c r="I171" s="2">
        <f t="shared" si="5"/>
        <v>43.554560040748761</v>
      </c>
    </row>
    <row r="172" spans="2:9">
      <c r="B172" s="1">
        <v>8</v>
      </c>
      <c r="C172" s="1">
        <v>2</v>
      </c>
      <c r="D172" s="33">
        <v>41.09</v>
      </c>
      <c r="E172" s="33">
        <v>43.71</v>
      </c>
      <c r="F172" s="26">
        <f>'Load Data'!G172</f>
        <v>5267</v>
      </c>
      <c r="G172" s="26">
        <f>'Load Data'!H172</f>
        <v>2160</v>
      </c>
      <c r="H172" s="6">
        <f t="shared" si="4"/>
        <v>7427</v>
      </c>
      <c r="I172" s="2">
        <f t="shared" si="5"/>
        <v>41.85197657196715</v>
      </c>
    </row>
    <row r="173" spans="2:9">
      <c r="B173" s="1">
        <v>8</v>
      </c>
      <c r="C173" s="1">
        <v>3</v>
      </c>
      <c r="D173" s="33">
        <v>40.15</v>
      </c>
      <c r="E173" s="33">
        <v>41.64</v>
      </c>
      <c r="F173" s="26">
        <f>'Load Data'!G173</f>
        <v>5066</v>
      </c>
      <c r="G173" s="26">
        <f>'Load Data'!H173</f>
        <v>2040</v>
      </c>
      <c r="H173" s="6">
        <f t="shared" si="4"/>
        <v>7106</v>
      </c>
      <c r="I173" s="2">
        <f t="shared" si="5"/>
        <v>40.577751196172251</v>
      </c>
    </row>
    <row r="174" spans="2:9">
      <c r="B174" s="1">
        <v>8</v>
      </c>
      <c r="C174" s="1">
        <v>4</v>
      </c>
      <c r="D174" s="33">
        <v>39.32</v>
      </c>
      <c r="E174" s="33">
        <v>39.590000000000003</v>
      </c>
      <c r="F174" s="26">
        <f>'Load Data'!G174</f>
        <v>4927</v>
      </c>
      <c r="G174" s="26">
        <f>'Load Data'!H174</f>
        <v>1961</v>
      </c>
      <c r="H174" s="6">
        <f t="shared" si="4"/>
        <v>6888</v>
      </c>
      <c r="I174" s="2">
        <f t="shared" si="5"/>
        <v>39.396868466898958</v>
      </c>
    </row>
    <row r="175" spans="2:9">
      <c r="B175" s="1">
        <v>8</v>
      </c>
      <c r="C175" s="1">
        <v>5</v>
      </c>
      <c r="D175" s="33">
        <v>38.340000000000003</v>
      </c>
      <c r="E175" s="33">
        <v>38.6</v>
      </c>
      <c r="F175" s="26">
        <f>'Load Data'!G175</f>
        <v>4821</v>
      </c>
      <c r="G175" s="26">
        <f>'Load Data'!H175</f>
        <v>1908</v>
      </c>
      <c r="H175" s="6">
        <f t="shared" si="4"/>
        <v>6729</v>
      </c>
      <c r="I175" s="2">
        <f t="shared" si="5"/>
        <v>38.413722692822112</v>
      </c>
    </row>
    <row r="176" spans="2:9">
      <c r="B176" s="1">
        <v>8</v>
      </c>
      <c r="C176" s="1">
        <v>6</v>
      </c>
      <c r="D176" s="33">
        <v>37.22</v>
      </c>
      <c r="E176" s="33">
        <v>37.489999999999995</v>
      </c>
      <c r="F176" s="26">
        <f>'Load Data'!G176</f>
        <v>4746</v>
      </c>
      <c r="G176" s="26">
        <f>'Load Data'!H176</f>
        <v>1849</v>
      </c>
      <c r="H176" s="6">
        <f t="shared" si="4"/>
        <v>6595</v>
      </c>
      <c r="I176" s="2">
        <f t="shared" si="5"/>
        <v>37.295698256254738</v>
      </c>
    </row>
    <row r="177" spans="2:9">
      <c r="B177" s="1">
        <v>8</v>
      </c>
      <c r="C177" s="1">
        <v>7</v>
      </c>
      <c r="D177" s="33">
        <v>37.65</v>
      </c>
      <c r="E177" s="33">
        <v>37.93</v>
      </c>
      <c r="F177" s="26">
        <f>'Load Data'!G177</f>
        <v>4788</v>
      </c>
      <c r="G177" s="26">
        <f>'Load Data'!H177</f>
        <v>1835</v>
      </c>
      <c r="H177" s="6">
        <f t="shared" si="4"/>
        <v>6623</v>
      </c>
      <c r="I177" s="2">
        <f t="shared" si="5"/>
        <v>37.727578136796012</v>
      </c>
    </row>
    <row r="178" spans="2:9">
      <c r="B178" s="1">
        <v>8</v>
      </c>
      <c r="C178" s="1">
        <v>8</v>
      </c>
      <c r="D178" s="33">
        <v>36.980000000000004</v>
      </c>
      <c r="E178" s="33">
        <v>41.07</v>
      </c>
      <c r="F178" s="26">
        <f>'Load Data'!G178</f>
        <v>5006</v>
      </c>
      <c r="G178" s="26">
        <f>'Load Data'!H178</f>
        <v>1958</v>
      </c>
      <c r="H178" s="6">
        <f t="shared" si="4"/>
        <v>6964</v>
      </c>
      <c r="I178" s="2">
        <f t="shared" si="5"/>
        <v>38.129945433658825</v>
      </c>
    </row>
    <row r="179" spans="2:9">
      <c r="B179" s="1">
        <v>8</v>
      </c>
      <c r="C179" s="1">
        <v>9</v>
      </c>
      <c r="D179" s="33">
        <v>39.81</v>
      </c>
      <c r="E179" s="33">
        <v>44.08</v>
      </c>
      <c r="F179" s="26">
        <f>'Load Data'!G179</f>
        <v>5333</v>
      </c>
      <c r="G179" s="26">
        <f>'Load Data'!H179</f>
        <v>2185</v>
      </c>
      <c r="H179" s="6">
        <f t="shared" si="4"/>
        <v>7518</v>
      </c>
      <c r="I179" s="2">
        <f t="shared" si="5"/>
        <v>41.051014897579144</v>
      </c>
    </row>
    <row r="180" spans="2:9">
      <c r="B180" s="1">
        <v>8</v>
      </c>
      <c r="C180" s="1">
        <v>10</v>
      </c>
      <c r="D180" s="33">
        <v>43.57</v>
      </c>
      <c r="E180" s="33">
        <v>51.41</v>
      </c>
      <c r="F180" s="26">
        <f>'Load Data'!G180</f>
        <v>5658</v>
      </c>
      <c r="G180" s="26">
        <f>'Load Data'!H180</f>
        <v>2420</v>
      </c>
      <c r="H180" s="6">
        <f t="shared" si="4"/>
        <v>8078</v>
      </c>
      <c r="I180" s="2">
        <f t="shared" si="5"/>
        <v>45.918700173310228</v>
      </c>
    </row>
    <row r="181" spans="2:9">
      <c r="B181" s="1">
        <v>8</v>
      </c>
      <c r="C181" s="1">
        <v>11</v>
      </c>
      <c r="D181" s="33">
        <v>44.19</v>
      </c>
      <c r="E181" s="33">
        <v>54.89</v>
      </c>
      <c r="F181" s="26">
        <f>'Load Data'!G181</f>
        <v>5972</v>
      </c>
      <c r="G181" s="26">
        <f>'Load Data'!H181</f>
        <v>2626</v>
      </c>
      <c r="H181" s="6">
        <f t="shared" si="4"/>
        <v>8598</v>
      </c>
      <c r="I181" s="2">
        <f t="shared" si="5"/>
        <v>47.45799255640847</v>
      </c>
    </row>
    <row r="182" spans="2:9">
      <c r="B182" s="1">
        <v>8</v>
      </c>
      <c r="C182" s="1">
        <v>12</v>
      </c>
      <c r="D182" s="33">
        <v>46.43</v>
      </c>
      <c r="E182" s="33">
        <v>57.73</v>
      </c>
      <c r="F182" s="26">
        <f>'Load Data'!G182</f>
        <v>6198</v>
      </c>
      <c r="G182" s="26">
        <f>'Load Data'!H182</f>
        <v>2802</v>
      </c>
      <c r="H182" s="6">
        <f t="shared" si="4"/>
        <v>9000</v>
      </c>
      <c r="I182" s="2">
        <f t="shared" si="5"/>
        <v>49.948066666666662</v>
      </c>
    </row>
    <row r="183" spans="2:9">
      <c r="B183" s="1">
        <v>8</v>
      </c>
      <c r="C183" s="1">
        <v>13</v>
      </c>
      <c r="D183" s="33">
        <v>51.89</v>
      </c>
      <c r="E183" s="33">
        <v>60.19</v>
      </c>
      <c r="F183" s="26">
        <f>'Load Data'!G183</f>
        <v>6337</v>
      </c>
      <c r="G183" s="26">
        <f>'Load Data'!H183</f>
        <v>2950</v>
      </c>
      <c r="H183" s="6">
        <f t="shared" si="4"/>
        <v>9287</v>
      </c>
      <c r="I183" s="2">
        <f t="shared" si="5"/>
        <v>54.526481102616557</v>
      </c>
    </row>
    <row r="184" spans="2:9">
      <c r="B184" s="1">
        <v>8</v>
      </c>
      <c r="C184" s="1">
        <v>14</v>
      </c>
      <c r="D184" s="33">
        <v>51</v>
      </c>
      <c r="E184" s="33">
        <v>62.31</v>
      </c>
      <c r="F184" s="26">
        <f>'Load Data'!G184</f>
        <v>6431</v>
      </c>
      <c r="G184" s="26">
        <f>'Load Data'!H184</f>
        <v>3067</v>
      </c>
      <c r="H184" s="6">
        <f t="shared" si="4"/>
        <v>9498</v>
      </c>
      <c r="I184" s="2">
        <f t="shared" si="5"/>
        <v>54.652113076437146</v>
      </c>
    </row>
    <row r="185" spans="2:9">
      <c r="B185" s="1">
        <v>8</v>
      </c>
      <c r="C185" s="1">
        <v>15</v>
      </c>
      <c r="D185" s="33">
        <v>55.15</v>
      </c>
      <c r="E185" s="33">
        <v>62.13</v>
      </c>
      <c r="F185" s="26">
        <f>'Load Data'!G185</f>
        <v>6519</v>
      </c>
      <c r="G185" s="26">
        <f>'Load Data'!H185</f>
        <v>3172</v>
      </c>
      <c r="H185" s="6">
        <f t="shared" si="4"/>
        <v>9691</v>
      </c>
      <c r="I185" s="2">
        <f t="shared" si="5"/>
        <v>57.43465173872665</v>
      </c>
    </row>
    <row r="186" spans="2:9">
      <c r="B186" s="1">
        <v>8</v>
      </c>
      <c r="C186" s="1">
        <v>16</v>
      </c>
      <c r="D186" s="33">
        <v>54.77</v>
      </c>
      <c r="E186" s="33">
        <v>65</v>
      </c>
      <c r="F186" s="26">
        <f>'Load Data'!G186</f>
        <v>6564</v>
      </c>
      <c r="G186" s="26">
        <f>'Load Data'!H186</f>
        <v>3250</v>
      </c>
      <c r="H186" s="6">
        <f t="shared" si="4"/>
        <v>9814</v>
      </c>
      <c r="I186" s="2">
        <f t="shared" si="5"/>
        <v>58.157762380273084</v>
      </c>
    </row>
    <row r="187" spans="2:9">
      <c r="B187" s="1">
        <v>8</v>
      </c>
      <c r="C187" s="1">
        <v>17</v>
      </c>
      <c r="D187" s="33">
        <v>56.9</v>
      </c>
      <c r="E187" s="33">
        <v>71</v>
      </c>
      <c r="F187" s="26">
        <f>'Load Data'!G187</f>
        <v>6597</v>
      </c>
      <c r="G187" s="26">
        <f>'Load Data'!H187</f>
        <v>3315</v>
      </c>
      <c r="H187" s="6">
        <f t="shared" si="4"/>
        <v>9912</v>
      </c>
      <c r="I187" s="2">
        <f t="shared" si="5"/>
        <v>61.615647699757872</v>
      </c>
    </row>
    <row r="188" spans="2:9">
      <c r="B188" s="1">
        <v>8</v>
      </c>
      <c r="C188" s="1">
        <v>18</v>
      </c>
      <c r="D188" s="33">
        <v>58.68</v>
      </c>
      <c r="E188" s="33">
        <v>71.34</v>
      </c>
      <c r="F188" s="26">
        <f>'Load Data'!G188</f>
        <v>6591</v>
      </c>
      <c r="G188" s="26">
        <f>'Load Data'!H188</f>
        <v>3339</v>
      </c>
      <c r="H188" s="6">
        <f t="shared" si="4"/>
        <v>9930</v>
      </c>
      <c r="I188" s="2">
        <f t="shared" si="5"/>
        <v>62.936972809667672</v>
      </c>
    </row>
    <row r="189" spans="2:9">
      <c r="B189" s="1">
        <v>8</v>
      </c>
      <c r="C189" s="1">
        <v>19</v>
      </c>
      <c r="D189" s="33">
        <v>56.33</v>
      </c>
      <c r="E189" s="33">
        <v>75.12</v>
      </c>
      <c r="F189" s="26">
        <f>'Load Data'!G189</f>
        <v>6507</v>
      </c>
      <c r="G189" s="26">
        <f>'Load Data'!H189</f>
        <v>3257</v>
      </c>
      <c r="H189" s="6">
        <f t="shared" si="4"/>
        <v>9764</v>
      </c>
      <c r="I189" s="2">
        <f t="shared" si="5"/>
        <v>62.597823637853338</v>
      </c>
    </row>
    <row r="190" spans="2:9">
      <c r="B190" s="1">
        <v>8</v>
      </c>
      <c r="C190" s="1">
        <v>20</v>
      </c>
      <c r="D190" s="33">
        <v>54.32</v>
      </c>
      <c r="E190" s="33">
        <v>64.75</v>
      </c>
      <c r="F190" s="26">
        <f>'Load Data'!G190</f>
        <v>6405</v>
      </c>
      <c r="G190" s="26">
        <f>'Load Data'!H190</f>
        <v>3108</v>
      </c>
      <c r="H190" s="6">
        <f t="shared" si="4"/>
        <v>9513</v>
      </c>
      <c r="I190" s="2">
        <f t="shared" si="5"/>
        <v>57.727593818984545</v>
      </c>
    </row>
    <row r="191" spans="2:9">
      <c r="B191" s="1">
        <v>8</v>
      </c>
      <c r="C191" s="1">
        <v>21</v>
      </c>
      <c r="D191" s="33">
        <v>53.93</v>
      </c>
      <c r="E191" s="33">
        <v>64</v>
      </c>
      <c r="F191" s="26">
        <f>'Load Data'!G191</f>
        <v>6430</v>
      </c>
      <c r="G191" s="26">
        <f>'Load Data'!H191</f>
        <v>3075</v>
      </c>
      <c r="H191" s="6">
        <f t="shared" si="4"/>
        <v>9505</v>
      </c>
      <c r="I191" s="2">
        <f t="shared" si="5"/>
        <v>57.187785376117837</v>
      </c>
    </row>
    <row r="192" spans="2:9">
      <c r="B192" s="1">
        <v>8</v>
      </c>
      <c r="C192" s="1">
        <v>22</v>
      </c>
      <c r="D192" s="33">
        <v>52.74</v>
      </c>
      <c r="E192" s="33">
        <v>62.54</v>
      </c>
      <c r="F192" s="26">
        <f>'Load Data'!G192</f>
        <v>6450</v>
      </c>
      <c r="G192" s="26">
        <f>'Load Data'!H192</f>
        <v>3003</v>
      </c>
      <c r="H192" s="6">
        <f t="shared" si="4"/>
        <v>9453</v>
      </c>
      <c r="I192" s="2">
        <f t="shared" si="5"/>
        <v>55.853233894001903</v>
      </c>
    </row>
    <row r="193" spans="2:9">
      <c r="B193" s="1">
        <v>8</v>
      </c>
      <c r="C193" s="1">
        <v>23</v>
      </c>
      <c r="D193" s="33">
        <v>48.53</v>
      </c>
      <c r="E193" s="33">
        <v>57.54</v>
      </c>
      <c r="F193" s="26">
        <f>'Load Data'!G193</f>
        <v>6297</v>
      </c>
      <c r="G193" s="26">
        <f>'Load Data'!H193</f>
        <v>2794</v>
      </c>
      <c r="H193" s="6">
        <f t="shared" si="4"/>
        <v>9091</v>
      </c>
      <c r="I193" s="2">
        <f t="shared" si="5"/>
        <v>51.299105708942918</v>
      </c>
    </row>
    <row r="194" spans="2:9">
      <c r="B194" s="1">
        <v>8</v>
      </c>
      <c r="C194" s="1">
        <v>24</v>
      </c>
      <c r="D194" s="33">
        <v>44.21</v>
      </c>
      <c r="E194" s="33">
        <v>58.26</v>
      </c>
      <c r="F194" s="26">
        <f>'Load Data'!G194</f>
        <v>6027</v>
      </c>
      <c r="G194" s="26">
        <f>'Load Data'!H194</f>
        <v>2541</v>
      </c>
      <c r="H194" s="6">
        <f t="shared" si="4"/>
        <v>8568</v>
      </c>
      <c r="I194" s="2">
        <f t="shared" si="5"/>
        <v>48.376789215686273</v>
      </c>
    </row>
    <row r="195" spans="2:9">
      <c r="B195" s="1">
        <v>9</v>
      </c>
      <c r="C195" s="1">
        <v>1</v>
      </c>
      <c r="D195" s="33">
        <v>40.6</v>
      </c>
      <c r="E195" s="33">
        <v>47.64</v>
      </c>
      <c r="F195" s="26">
        <f>'Load Data'!G195</f>
        <v>5608</v>
      </c>
      <c r="G195" s="26">
        <f>'Load Data'!H195</f>
        <v>2301</v>
      </c>
      <c r="H195" s="6">
        <f t="shared" si="4"/>
        <v>7909</v>
      </c>
      <c r="I195" s="2">
        <f t="shared" si="5"/>
        <v>42.648178025034774</v>
      </c>
    </row>
    <row r="196" spans="2:9">
      <c r="B196" s="1">
        <v>9</v>
      </c>
      <c r="C196" s="1">
        <v>2</v>
      </c>
      <c r="D196" s="33">
        <v>36.769999999999996</v>
      </c>
      <c r="E196" s="33">
        <v>44.5</v>
      </c>
      <c r="F196" s="26">
        <f>'Load Data'!G196</f>
        <v>5340</v>
      </c>
      <c r="G196" s="26">
        <f>'Load Data'!H196</f>
        <v>2149</v>
      </c>
      <c r="H196" s="6">
        <f t="shared" ref="H196:H259" si="6">SUM(F196:G196)</f>
        <v>7489</v>
      </c>
      <c r="I196" s="2">
        <f t="shared" ref="I196:I259" si="7">(D196*F196+E196*G196)/H196</f>
        <v>38.988155962077713</v>
      </c>
    </row>
    <row r="197" spans="2:9">
      <c r="B197" s="1">
        <v>9</v>
      </c>
      <c r="C197" s="1">
        <v>3</v>
      </c>
      <c r="D197" s="33">
        <v>36.61</v>
      </c>
      <c r="E197" s="33">
        <v>41.36</v>
      </c>
      <c r="F197" s="26">
        <f>'Load Data'!G197</f>
        <v>5154</v>
      </c>
      <c r="G197" s="26">
        <f>'Load Data'!H197</f>
        <v>2033</v>
      </c>
      <c r="H197" s="6">
        <f t="shared" si="6"/>
        <v>7187</v>
      </c>
      <c r="I197" s="2">
        <f t="shared" si="7"/>
        <v>37.953641296785861</v>
      </c>
    </row>
    <row r="198" spans="2:9">
      <c r="B198" s="1">
        <v>9</v>
      </c>
      <c r="C198" s="1">
        <v>4</v>
      </c>
      <c r="D198" s="33">
        <v>35.54</v>
      </c>
      <c r="E198" s="33">
        <v>40.129999999999995</v>
      </c>
      <c r="F198" s="26">
        <f>'Load Data'!G198</f>
        <v>5050</v>
      </c>
      <c r="G198" s="26">
        <f>'Load Data'!H198</f>
        <v>1965</v>
      </c>
      <c r="H198" s="6">
        <f t="shared" si="6"/>
        <v>7015</v>
      </c>
      <c r="I198" s="2">
        <f t="shared" si="7"/>
        <v>36.825723449750534</v>
      </c>
    </row>
    <row r="199" spans="2:9">
      <c r="B199" s="1">
        <v>9</v>
      </c>
      <c r="C199" s="1">
        <v>5</v>
      </c>
      <c r="D199" s="33">
        <v>35.11</v>
      </c>
      <c r="E199" s="33">
        <v>39.870000000000005</v>
      </c>
      <c r="F199" s="26">
        <f>'Load Data'!G199</f>
        <v>5027</v>
      </c>
      <c r="G199" s="26">
        <f>'Load Data'!H199</f>
        <v>1942</v>
      </c>
      <c r="H199" s="6">
        <f t="shared" si="6"/>
        <v>6969</v>
      </c>
      <c r="I199" s="2">
        <f t="shared" si="7"/>
        <v>36.436434208638254</v>
      </c>
    </row>
    <row r="200" spans="2:9">
      <c r="B200" s="1">
        <v>9</v>
      </c>
      <c r="C200" s="1">
        <v>6</v>
      </c>
      <c r="D200" s="33">
        <v>35.03</v>
      </c>
      <c r="E200" s="33">
        <v>40.64</v>
      </c>
      <c r="F200" s="26">
        <f>'Load Data'!G200</f>
        <v>5178</v>
      </c>
      <c r="G200" s="26">
        <f>'Load Data'!H200</f>
        <v>1972</v>
      </c>
      <c r="H200" s="6">
        <f t="shared" si="6"/>
        <v>7150</v>
      </c>
      <c r="I200" s="2">
        <f t="shared" si="7"/>
        <v>36.577261538461535</v>
      </c>
    </row>
    <row r="201" spans="2:9">
      <c r="B201" s="1">
        <v>9</v>
      </c>
      <c r="C201" s="1">
        <v>7</v>
      </c>
      <c r="D201" s="33">
        <v>40.36</v>
      </c>
      <c r="E201" s="33">
        <v>43.41</v>
      </c>
      <c r="F201" s="26">
        <f>'Load Data'!G201</f>
        <v>5646</v>
      </c>
      <c r="G201" s="26">
        <f>'Load Data'!H201</f>
        <v>2125</v>
      </c>
      <c r="H201" s="6">
        <f t="shared" si="6"/>
        <v>7771</v>
      </c>
      <c r="I201" s="2">
        <f t="shared" si="7"/>
        <v>41.194030369321837</v>
      </c>
    </row>
    <row r="202" spans="2:9">
      <c r="B202" s="1">
        <v>9</v>
      </c>
      <c r="C202" s="1">
        <v>8</v>
      </c>
      <c r="D202" s="33">
        <v>43.14</v>
      </c>
      <c r="E202" s="33">
        <v>49.93</v>
      </c>
      <c r="F202" s="26">
        <f>'Load Data'!G202</f>
        <v>6291</v>
      </c>
      <c r="G202" s="26">
        <f>'Load Data'!H202</f>
        <v>2408</v>
      </c>
      <c r="H202" s="6">
        <f t="shared" si="6"/>
        <v>8699</v>
      </c>
      <c r="I202" s="2">
        <f t="shared" si="7"/>
        <v>45.019563168180248</v>
      </c>
    </row>
    <row r="203" spans="2:9">
      <c r="B203" s="1">
        <v>9</v>
      </c>
      <c r="C203" s="1">
        <v>9</v>
      </c>
      <c r="D203" s="33">
        <v>47.28</v>
      </c>
      <c r="E203" s="33">
        <v>54.56</v>
      </c>
      <c r="F203" s="26">
        <f>'Load Data'!G203</f>
        <v>6822</v>
      </c>
      <c r="G203" s="26">
        <f>'Load Data'!H203</f>
        <v>2688</v>
      </c>
      <c r="H203" s="6">
        <f t="shared" si="6"/>
        <v>9510</v>
      </c>
      <c r="I203" s="2">
        <f t="shared" si="7"/>
        <v>49.337690851735019</v>
      </c>
    </row>
    <row r="204" spans="2:9">
      <c r="B204" s="1">
        <v>9</v>
      </c>
      <c r="C204" s="1">
        <v>10</v>
      </c>
      <c r="D204" s="33">
        <v>52.1</v>
      </c>
      <c r="E204" s="33">
        <v>56.86</v>
      </c>
      <c r="F204" s="26">
        <f>'Load Data'!G204</f>
        <v>7223</v>
      </c>
      <c r="G204" s="26">
        <f>'Load Data'!H204</f>
        <v>2947</v>
      </c>
      <c r="H204" s="6">
        <f t="shared" si="6"/>
        <v>10170</v>
      </c>
      <c r="I204" s="2">
        <f t="shared" si="7"/>
        <v>53.479323500491638</v>
      </c>
    </row>
    <row r="205" spans="2:9">
      <c r="B205" s="1">
        <v>9</v>
      </c>
      <c r="C205" s="1">
        <v>11</v>
      </c>
      <c r="D205" s="33">
        <v>55.52</v>
      </c>
      <c r="E205" s="33">
        <v>63.09</v>
      </c>
      <c r="F205" s="26">
        <f>'Load Data'!G205</f>
        <v>7515</v>
      </c>
      <c r="G205" s="26">
        <f>'Load Data'!H205</f>
        <v>3203</v>
      </c>
      <c r="H205" s="6">
        <f t="shared" si="6"/>
        <v>10718</v>
      </c>
      <c r="I205" s="2">
        <f t="shared" si="7"/>
        <v>57.782242022765445</v>
      </c>
    </row>
    <row r="206" spans="2:9">
      <c r="B206" s="1">
        <v>9</v>
      </c>
      <c r="C206" s="1">
        <v>12</v>
      </c>
      <c r="D206" s="33">
        <v>57.48</v>
      </c>
      <c r="E206" s="33">
        <v>62.82</v>
      </c>
      <c r="F206" s="26">
        <f>'Load Data'!G206</f>
        <v>7718</v>
      </c>
      <c r="G206" s="26">
        <f>'Load Data'!H206</f>
        <v>3433</v>
      </c>
      <c r="H206" s="6">
        <f t="shared" si="6"/>
        <v>11151</v>
      </c>
      <c r="I206" s="2">
        <f t="shared" si="7"/>
        <v>59.123997847726656</v>
      </c>
    </row>
    <row r="207" spans="2:9">
      <c r="B207" s="1">
        <v>9</v>
      </c>
      <c r="C207" s="1">
        <v>13</v>
      </c>
      <c r="D207" s="33">
        <v>59.55</v>
      </c>
      <c r="E207" s="33">
        <v>63.46</v>
      </c>
      <c r="F207" s="26">
        <f>'Load Data'!G207</f>
        <v>7859</v>
      </c>
      <c r="G207" s="26">
        <f>'Load Data'!H207</f>
        <v>3627</v>
      </c>
      <c r="H207" s="6">
        <f t="shared" si="6"/>
        <v>11486</v>
      </c>
      <c r="I207" s="2">
        <f t="shared" si="7"/>
        <v>60.784683092460384</v>
      </c>
    </row>
    <row r="208" spans="2:9">
      <c r="B208" s="1">
        <v>9</v>
      </c>
      <c r="C208" s="1">
        <v>14</v>
      </c>
      <c r="D208" s="33">
        <v>65.06</v>
      </c>
      <c r="E208" s="33">
        <v>69.3</v>
      </c>
      <c r="F208" s="26">
        <f>'Load Data'!G208</f>
        <v>7992</v>
      </c>
      <c r="G208" s="26">
        <f>'Load Data'!H208</f>
        <v>3796</v>
      </c>
      <c r="H208" s="6">
        <f t="shared" si="6"/>
        <v>11788</v>
      </c>
      <c r="I208" s="2">
        <f t="shared" si="7"/>
        <v>66.425374957583983</v>
      </c>
    </row>
    <row r="209" spans="2:9">
      <c r="B209" s="1">
        <v>9</v>
      </c>
      <c r="C209" s="1">
        <v>15</v>
      </c>
      <c r="D209" s="33">
        <v>69.11</v>
      </c>
      <c r="E209" s="33">
        <v>77.349999999999994</v>
      </c>
      <c r="F209" s="26">
        <f>'Load Data'!G209</f>
        <v>8108</v>
      </c>
      <c r="G209" s="26">
        <f>'Load Data'!H209</f>
        <v>3935</v>
      </c>
      <c r="H209" s="6">
        <f t="shared" si="6"/>
        <v>12043</v>
      </c>
      <c r="I209" s="2">
        <f t="shared" si="7"/>
        <v>71.802385618201441</v>
      </c>
    </row>
    <row r="210" spans="2:9">
      <c r="B210" s="1">
        <v>9</v>
      </c>
      <c r="C210" s="1">
        <v>16</v>
      </c>
      <c r="D210" s="33">
        <v>72.2</v>
      </c>
      <c r="E210" s="33">
        <v>111.24</v>
      </c>
      <c r="F210" s="26">
        <f>'Load Data'!G210</f>
        <v>8194</v>
      </c>
      <c r="G210" s="26">
        <f>'Load Data'!H210</f>
        <v>4031</v>
      </c>
      <c r="H210" s="6">
        <f t="shared" si="6"/>
        <v>12225</v>
      </c>
      <c r="I210" s="2">
        <f t="shared" si="7"/>
        <v>85.072821267893659</v>
      </c>
    </row>
    <row r="211" spans="2:9">
      <c r="B211" s="1">
        <v>9</v>
      </c>
      <c r="C211" s="1">
        <v>17</v>
      </c>
      <c r="D211" s="33">
        <v>84.45</v>
      </c>
      <c r="E211" s="33">
        <v>121.21</v>
      </c>
      <c r="F211" s="26">
        <f>'Load Data'!G211</f>
        <v>8250</v>
      </c>
      <c r="G211" s="26">
        <f>'Load Data'!H211</f>
        <v>4093</v>
      </c>
      <c r="H211" s="6">
        <f t="shared" si="6"/>
        <v>12343</v>
      </c>
      <c r="I211" s="2">
        <f t="shared" si="7"/>
        <v>96.639798266223778</v>
      </c>
    </row>
    <row r="212" spans="2:9">
      <c r="B212" s="1">
        <v>9</v>
      </c>
      <c r="C212" s="1">
        <v>18</v>
      </c>
      <c r="D212" s="33">
        <v>75.650000000000006</v>
      </c>
      <c r="E212" s="33">
        <v>115</v>
      </c>
      <c r="F212" s="26">
        <f>'Load Data'!G212</f>
        <v>8185</v>
      </c>
      <c r="G212" s="26">
        <f>'Load Data'!H212</f>
        <v>4069</v>
      </c>
      <c r="H212" s="6">
        <f t="shared" si="6"/>
        <v>12254</v>
      </c>
      <c r="I212" s="2">
        <f t="shared" si="7"/>
        <v>88.716357923943207</v>
      </c>
    </row>
    <row r="213" spans="2:9">
      <c r="B213" s="1">
        <v>9</v>
      </c>
      <c r="C213" s="1">
        <v>19</v>
      </c>
      <c r="D213" s="33">
        <v>70.009999999999991</v>
      </c>
      <c r="E213" s="33">
        <v>92.83</v>
      </c>
      <c r="F213" s="26">
        <f>'Load Data'!G213</f>
        <v>7866</v>
      </c>
      <c r="G213" s="26">
        <f>'Load Data'!H213</f>
        <v>3934</v>
      </c>
      <c r="H213" s="6">
        <f t="shared" si="6"/>
        <v>11800</v>
      </c>
      <c r="I213" s="2">
        <f t="shared" si="7"/>
        <v>77.617955932203387</v>
      </c>
    </row>
    <row r="214" spans="2:9">
      <c r="B214" s="1">
        <v>9</v>
      </c>
      <c r="C214" s="1">
        <v>20</v>
      </c>
      <c r="D214" s="33">
        <v>66.8</v>
      </c>
      <c r="E214" s="33">
        <v>72.81</v>
      </c>
      <c r="F214" s="26">
        <f>'Load Data'!G214</f>
        <v>7607</v>
      </c>
      <c r="G214" s="26">
        <f>'Load Data'!H214</f>
        <v>3716</v>
      </c>
      <c r="H214" s="6">
        <f t="shared" si="6"/>
        <v>11323</v>
      </c>
      <c r="I214" s="2">
        <f t="shared" si="7"/>
        <v>68.772371279696202</v>
      </c>
    </row>
    <row r="215" spans="2:9">
      <c r="B215" s="1">
        <v>9</v>
      </c>
      <c r="C215" s="1">
        <v>21</v>
      </c>
      <c r="D215" s="33">
        <v>65.7</v>
      </c>
      <c r="E215" s="33">
        <v>74.25</v>
      </c>
      <c r="F215" s="26">
        <f>'Load Data'!G215</f>
        <v>7490</v>
      </c>
      <c r="G215" s="26">
        <f>'Load Data'!H215</f>
        <v>3604</v>
      </c>
      <c r="H215" s="6">
        <f t="shared" si="6"/>
        <v>11094</v>
      </c>
      <c r="I215" s="2">
        <f t="shared" si="7"/>
        <v>68.477555435370476</v>
      </c>
    </row>
    <row r="216" spans="2:9">
      <c r="B216" s="1">
        <v>9</v>
      </c>
      <c r="C216" s="1">
        <v>22</v>
      </c>
      <c r="D216" s="33">
        <v>57.93</v>
      </c>
      <c r="E216" s="33">
        <v>68.03</v>
      </c>
      <c r="F216" s="26">
        <f>'Load Data'!G216</f>
        <v>7390</v>
      </c>
      <c r="G216" s="26">
        <f>'Load Data'!H216</f>
        <v>3438</v>
      </c>
      <c r="H216" s="6">
        <f t="shared" si="6"/>
        <v>10828</v>
      </c>
      <c r="I216" s="2">
        <f t="shared" si="7"/>
        <v>61.136852604359078</v>
      </c>
    </row>
    <row r="217" spans="2:9">
      <c r="B217" s="1">
        <v>9</v>
      </c>
      <c r="C217" s="1">
        <v>23</v>
      </c>
      <c r="D217" s="33">
        <v>52.47</v>
      </c>
      <c r="E217" s="33">
        <v>61.57</v>
      </c>
      <c r="F217" s="26">
        <f>'Load Data'!G217</f>
        <v>7091</v>
      </c>
      <c r="G217" s="26">
        <f>'Load Data'!H217</f>
        <v>3116</v>
      </c>
      <c r="H217" s="6">
        <f t="shared" si="6"/>
        <v>10207</v>
      </c>
      <c r="I217" s="2">
        <f t="shared" si="7"/>
        <v>55.248054276476928</v>
      </c>
    </row>
    <row r="218" spans="2:9">
      <c r="B218" s="1">
        <v>9</v>
      </c>
      <c r="C218" s="1">
        <v>24</v>
      </c>
      <c r="D218" s="33">
        <v>51.989999999999995</v>
      </c>
      <c r="E218" s="33">
        <v>53.08</v>
      </c>
      <c r="F218" s="26">
        <f>'Load Data'!G218</f>
        <v>6667</v>
      </c>
      <c r="G218" s="26">
        <f>'Load Data'!H218</f>
        <v>2785</v>
      </c>
      <c r="H218" s="6">
        <f t="shared" si="6"/>
        <v>9452</v>
      </c>
      <c r="I218" s="2">
        <f t="shared" si="7"/>
        <v>52.311164832839602</v>
      </c>
    </row>
    <row r="219" spans="2:9">
      <c r="B219" s="1">
        <v>10</v>
      </c>
      <c r="C219" s="1">
        <v>1</v>
      </c>
      <c r="D219" s="33">
        <v>43.870000000000005</v>
      </c>
      <c r="E219" s="33">
        <v>53.64</v>
      </c>
      <c r="F219" s="26">
        <f>'Load Data'!G219</f>
        <v>6337</v>
      </c>
      <c r="G219" s="26">
        <f>'Load Data'!H219</f>
        <v>2619</v>
      </c>
      <c r="H219" s="6">
        <f t="shared" si="6"/>
        <v>8956</v>
      </c>
      <c r="I219" s="2">
        <f t="shared" si="7"/>
        <v>46.727037740062528</v>
      </c>
    </row>
    <row r="220" spans="2:9">
      <c r="B220" s="1">
        <v>10</v>
      </c>
      <c r="C220" s="1">
        <v>2</v>
      </c>
      <c r="D220" s="33">
        <v>42.58</v>
      </c>
      <c r="E220" s="33">
        <v>44.8</v>
      </c>
      <c r="F220" s="26">
        <f>'Load Data'!G220</f>
        <v>6033</v>
      </c>
      <c r="G220" s="26">
        <f>'Load Data'!H220</f>
        <v>2441</v>
      </c>
      <c r="H220" s="6">
        <f t="shared" si="6"/>
        <v>8474</v>
      </c>
      <c r="I220" s="2">
        <f t="shared" si="7"/>
        <v>43.219487845173468</v>
      </c>
    </row>
    <row r="221" spans="2:9">
      <c r="B221" s="1">
        <v>10</v>
      </c>
      <c r="C221" s="1">
        <v>3</v>
      </c>
      <c r="D221" s="33">
        <v>40.79</v>
      </c>
      <c r="E221" s="33">
        <v>40.980000000000004</v>
      </c>
      <c r="F221" s="26">
        <f>'Load Data'!G221</f>
        <v>5817</v>
      </c>
      <c r="G221" s="26">
        <f>'Load Data'!H221</f>
        <v>2307</v>
      </c>
      <c r="H221" s="6">
        <f t="shared" si="6"/>
        <v>8124</v>
      </c>
      <c r="I221" s="2">
        <f t="shared" si="7"/>
        <v>40.843954948301331</v>
      </c>
    </row>
    <row r="222" spans="2:9">
      <c r="B222" s="1">
        <v>10</v>
      </c>
      <c r="C222" s="1">
        <v>4</v>
      </c>
      <c r="D222" s="33">
        <v>40.22</v>
      </c>
      <c r="E222" s="33">
        <v>40.32</v>
      </c>
      <c r="F222" s="26">
        <f>'Load Data'!G222</f>
        <v>5693</v>
      </c>
      <c r="G222" s="26">
        <f>'Load Data'!H222</f>
        <v>2227</v>
      </c>
      <c r="H222" s="6">
        <f t="shared" si="6"/>
        <v>7920</v>
      </c>
      <c r="I222" s="2">
        <f t="shared" si="7"/>
        <v>40.248118686868686</v>
      </c>
    </row>
    <row r="223" spans="2:9">
      <c r="B223" s="1">
        <v>10</v>
      </c>
      <c r="C223" s="1">
        <v>5</v>
      </c>
      <c r="D223" s="33">
        <v>40.120000000000005</v>
      </c>
      <c r="E223" s="33">
        <v>40.159999999999997</v>
      </c>
      <c r="F223" s="26">
        <f>'Load Data'!G223</f>
        <v>5658</v>
      </c>
      <c r="G223" s="26">
        <f>'Load Data'!H223</f>
        <v>2199</v>
      </c>
      <c r="H223" s="6">
        <f t="shared" si="6"/>
        <v>7857</v>
      </c>
      <c r="I223" s="2">
        <f t="shared" si="7"/>
        <v>40.131195112638416</v>
      </c>
    </row>
    <row r="224" spans="2:9">
      <c r="B224" s="1">
        <v>10</v>
      </c>
      <c r="C224" s="1">
        <v>6</v>
      </c>
      <c r="D224" s="33">
        <v>41.480000000000004</v>
      </c>
      <c r="E224" s="33">
        <v>41.68</v>
      </c>
      <c r="F224" s="26">
        <f>'Load Data'!G224</f>
        <v>5805</v>
      </c>
      <c r="G224" s="26">
        <f>'Load Data'!H224</f>
        <v>2229</v>
      </c>
      <c r="H224" s="6">
        <f t="shared" si="6"/>
        <v>8034</v>
      </c>
      <c r="I224" s="2">
        <f t="shared" si="7"/>
        <v>41.535489171023151</v>
      </c>
    </row>
    <row r="225" spans="2:9">
      <c r="B225" s="1">
        <v>10</v>
      </c>
      <c r="C225" s="1">
        <v>7</v>
      </c>
      <c r="D225" s="33">
        <v>42.980000000000004</v>
      </c>
      <c r="E225" s="33">
        <v>43.44</v>
      </c>
      <c r="F225" s="26">
        <f>'Load Data'!G225</f>
        <v>6289</v>
      </c>
      <c r="G225" s="26">
        <f>'Load Data'!H225</f>
        <v>2391</v>
      </c>
      <c r="H225" s="6">
        <f t="shared" si="6"/>
        <v>8680</v>
      </c>
      <c r="I225" s="2">
        <f t="shared" si="7"/>
        <v>43.106711981566818</v>
      </c>
    </row>
    <row r="226" spans="2:9">
      <c r="B226" s="1">
        <v>10</v>
      </c>
      <c r="C226" s="1">
        <v>8</v>
      </c>
      <c r="D226" s="33">
        <v>45.28</v>
      </c>
      <c r="E226" s="33">
        <v>47.07</v>
      </c>
      <c r="F226" s="26">
        <f>'Load Data'!G226</f>
        <v>6954</v>
      </c>
      <c r="G226" s="26">
        <f>'Load Data'!H226</f>
        <v>2684</v>
      </c>
      <c r="H226" s="6">
        <f t="shared" si="6"/>
        <v>9638</v>
      </c>
      <c r="I226" s="2">
        <f t="shared" si="7"/>
        <v>45.778481012658226</v>
      </c>
    </row>
    <row r="227" spans="2:9">
      <c r="B227" s="1">
        <v>10</v>
      </c>
      <c r="C227" s="1">
        <v>9</v>
      </c>
      <c r="D227" s="33">
        <v>49.44</v>
      </c>
      <c r="E227" s="33">
        <v>52.52</v>
      </c>
      <c r="F227" s="26">
        <f>'Load Data'!G227</f>
        <v>7506</v>
      </c>
      <c r="G227" s="26">
        <f>'Load Data'!H227</f>
        <v>2973</v>
      </c>
      <c r="H227" s="6">
        <f t="shared" si="6"/>
        <v>10479</v>
      </c>
      <c r="I227" s="2">
        <f t="shared" si="7"/>
        <v>50.313827655310618</v>
      </c>
    </row>
    <row r="228" spans="2:9">
      <c r="B228" s="1">
        <v>10</v>
      </c>
      <c r="C228" s="1">
        <v>10</v>
      </c>
      <c r="D228" s="33">
        <v>56.36</v>
      </c>
      <c r="E228" s="33">
        <v>56.25</v>
      </c>
      <c r="F228" s="26">
        <f>'Load Data'!G228</f>
        <v>7926</v>
      </c>
      <c r="G228" s="26">
        <f>'Load Data'!H228</f>
        <v>3237</v>
      </c>
      <c r="H228" s="6">
        <f t="shared" si="6"/>
        <v>11163</v>
      </c>
      <c r="I228" s="2">
        <f t="shared" si="7"/>
        <v>56.328102660575112</v>
      </c>
    </row>
    <row r="229" spans="2:9">
      <c r="B229" s="1">
        <v>10</v>
      </c>
      <c r="C229" s="1">
        <v>11</v>
      </c>
      <c r="D229" s="33">
        <v>61.1</v>
      </c>
      <c r="E229" s="33">
        <v>58.67</v>
      </c>
      <c r="F229" s="26">
        <f>'Load Data'!G229</f>
        <v>8239</v>
      </c>
      <c r="G229" s="26">
        <f>'Load Data'!H229</f>
        <v>3496</v>
      </c>
      <c r="H229" s="6">
        <f t="shared" si="6"/>
        <v>11735</v>
      </c>
      <c r="I229" s="2">
        <f t="shared" si="7"/>
        <v>60.376073285044733</v>
      </c>
    </row>
    <row r="230" spans="2:9">
      <c r="B230" s="1">
        <v>10</v>
      </c>
      <c r="C230" s="1">
        <v>12</v>
      </c>
      <c r="D230" s="33">
        <v>62.5</v>
      </c>
      <c r="E230" s="33">
        <v>62.16</v>
      </c>
      <c r="F230" s="26">
        <f>'Load Data'!G230</f>
        <v>8467</v>
      </c>
      <c r="G230" s="26">
        <f>'Load Data'!H230</f>
        <v>3738</v>
      </c>
      <c r="H230" s="6">
        <f t="shared" si="6"/>
        <v>12205</v>
      </c>
      <c r="I230" s="2">
        <f t="shared" si="7"/>
        <v>62.395868906185989</v>
      </c>
    </row>
    <row r="231" spans="2:9">
      <c r="B231" s="1">
        <v>10</v>
      </c>
      <c r="C231" s="1">
        <v>13</v>
      </c>
      <c r="D231" s="33">
        <v>63.21</v>
      </c>
      <c r="E231" s="33">
        <v>65.72999999999999</v>
      </c>
      <c r="F231" s="26">
        <f>'Load Data'!G231</f>
        <v>8631</v>
      </c>
      <c r="G231" s="26">
        <f>'Load Data'!H231</f>
        <v>3929</v>
      </c>
      <c r="H231" s="6">
        <f t="shared" si="6"/>
        <v>12560</v>
      </c>
      <c r="I231" s="2">
        <f t="shared" si="7"/>
        <v>63.998302547770699</v>
      </c>
    </row>
    <row r="232" spans="2:9">
      <c r="B232" s="1">
        <v>10</v>
      </c>
      <c r="C232" s="1">
        <v>14</v>
      </c>
      <c r="D232" s="33">
        <v>70.45</v>
      </c>
      <c r="E232" s="33">
        <v>77.39</v>
      </c>
      <c r="F232" s="26">
        <f>'Load Data'!G232</f>
        <v>8786</v>
      </c>
      <c r="G232" s="26">
        <f>'Load Data'!H232</f>
        <v>4095</v>
      </c>
      <c r="H232" s="6">
        <f t="shared" si="6"/>
        <v>12881</v>
      </c>
      <c r="I232" s="2">
        <f t="shared" si="7"/>
        <v>72.656296095023677</v>
      </c>
    </row>
    <row r="233" spans="2:9">
      <c r="B233" s="1">
        <v>10</v>
      </c>
      <c r="C233" s="1">
        <v>15</v>
      </c>
      <c r="D233" s="33">
        <v>75.180000000000007</v>
      </c>
      <c r="E233" s="33">
        <v>106.2</v>
      </c>
      <c r="F233" s="26">
        <f>'Load Data'!G233</f>
        <v>8918</v>
      </c>
      <c r="G233" s="26">
        <f>'Load Data'!H233</f>
        <v>4240</v>
      </c>
      <c r="H233" s="6">
        <f t="shared" si="6"/>
        <v>13158</v>
      </c>
      <c r="I233" s="2">
        <f t="shared" si="7"/>
        <v>85.175804833561344</v>
      </c>
    </row>
    <row r="234" spans="2:9">
      <c r="B234" s="1">
        <v>10</v>
      </c>
      <c r="C234" s="1">
        <v>16</v>
      </c>
      <c r="D234" s="33">
        <v>81.289999999999992</v>
      </c>
      <c r="E234" s="33">
        <v>113.39</v>
      </c>
      <c r="F234" s="26">
        <f>'Load Data'!G234</f>
        <v>9026</v>
      </c>
      <c r="G234" s="26">
        <f>'Load Data'!H234</f>
        <v>4346</v>
      </c>
      <c r="H234" s="6">
        <f t="shared" si="6"/>
        <v>13372</v>
      </c>
      <c r="I234" s="2">
        <f t="shared" si="7"/>
        <v>91.72274005384385</v>
      </c>
    </row>
    <row r="235" spans="2:9">
      <c r="B235" s="1">
        <v>10</v>
      </c>
      <c r="C235" s="1">
        <v>17</v>
      </c>
      <c r="D235" s="33">
        <v>85.66</v>
      </c>
      <c r="E235" s="33">
        <v>120.22</v>
      </c>
      <c r="F235" s="26">
        <f>'Load Data'!G235</f>
        <v>9098</v>
      </c>
      <c r="G235" s="26">
        <f>'Load Data'!H235</f>
        <v>4424</v>
      </c>
      <c r="H235" s="6">
        <f t="shared" si="6"/>
        <v>13522</v>
      </c>
      <c r="I235" s="2">
        <f t="shared" si="7"/>
        <v>96.967013755361634</v>
      </c>
    </row>
    <row r="236" spans="2:9">
      <c r="B236" s="1">
        <v>10</v>
      </c>
      <c r="C236" s="1">
        <v>18</v>
      </c>
      <c r="D236" s="33">
        <v>77.819999999999993</v>
      </c>
      <c r="E236" s="33">
        <v>117.43</v>
      </c>
      <c r="F236" s="26">
        <f>'Load Data'!G236</f>
        <v>9045</v>
      </c>
      <c r="G236" s="26">
        <f>'Load Data'!H236</f>
        <v>4418</v>
      </c>
      <c r="H236" s="6">
        <f t="shared" si="6"/>
        <v>13463</v>
      </c>
      <c r="I236" s="2">
        <f t="shared" si="7"/>
        <v>90.818364406150181</v>
      </c>
    </row>
    <row r="237" spans="2:9">
      <c r="B237" s="1">
        <v>10</v>
      </c>
      <c r="C237" s="1">
        <v>19</v>
      </c>
      <c r="D237" s="33">
        <v>72.240000000000009</v>
      </c>
      <c r="E237" s="33">
        <v>119.26</v>
      </c>
      <c r="F237" s="26">
        <f>'Load Data'!G237</f>
        <v>8735</v>
      </c>
      <c r="G237" s="26">
        <f>'Load Data'!H237</f>
        <v>4292</v>
      </c>
      <c r="H237" s="6">
        <f t="shared" si="6"/>
        <v>13027</v>
      </c>
      <c r="I237" s="2">
        <f t="shared" si="7"/>
        <v>87.731658862362792</v>
      </c>
    </row>
    <row r="238" spans="2:9">
      <c r="B238" s="1">
        <v>10</v>
      </c>
      <c r="C238" s="1">
        <v>20</v>
      </c>
      <c r="D238" s="33">
        <v>69.03</v>
      </c>
      <c r="E238" s="33">
        <v>82.43</v>
      </c>
      <c r="F238" s="26">
        <f>'Load Data'!G238</f>
        <v>8472</v>
      </c>
      <c r="G238" s="26">
        <f>'Load Data'!H238</f>
        <v>4071</v>
      </c>
      <c r="H238" s="6">
        <f t="shared" si="6"/>
        <v>12543</v>
      </c>
      <c r="I238" s="2">
        <f t="shared" si="7"/>
        <v>73.379150920832345</v>
      </c>
    </row>
    <row r="239" spans="2:9">
      <c r="B239" s="1">
        <v>10</v>
      </c>
      <c r="C239" s="1">
        <v>21</v>
      </c>
      <c r="D239" s="33">
        <v>68.69</v>
      </c>
      <c r="E239" s="33">
        <v>70.789999999999992</v>
      </c>
      <c r="F239" s="26">
        <f>'Load Data'!G239</f>
        <v>8332</v>
      </c>
      <c r="G239" s="26">
        <f>'Load Data'!H239</f>
        <v>3953</v>
      </c>
      <c r="H239" s="6">
        <f t="shared" si="6"/>
        <v>12285</v>
      </c>
      <c r="I239" s="2">
        <f t="shared" si="7"/>
        <v>69.365726495726491</v>
      </c>
    </row>
    <row r="240" spans="2:9">
      <c r="B240" s="1">
        <v>10</v>
      </c>
      <c r="C240" s="1">
        <v>22</v>
      </c>
      <c r="D240" s="33">
        <v>63.16</v>
      </c>
      <c r="E240" s="33">
        <v>63.73</v>
      </c>
      <c r="F240" s="26">
        <f>'Load Data'!G240</f>
        <v>8222</v>
      </c>
      <c r="G240" s="26">
        <f>'Load Data'!H240</f>
        <v>3789</v>
      </c>
      <c r="H240" s="6">
        <f t="shared" si="6"/>
        <v>12011</v>
      </c>
      <c r="I240" s="2">
        <f t="shared" si="7"/>
        <v>63.339812671717588</v>
      </c>
    </row>
    <row r="241" spans="2:9">
      <c r="B241" s="1">
        <v>10</v>
      </c>
      <c r="C241" s="1">
        <v>23</v>
      </c>
      <c r="D241" s="33">
        <v>60.11</v>
      </c>
      <c r="E241" s="33">
        <v>64.72</v>
      </c>
      <c r="F241" s="26">
        <f>'Load Data'!G241</f>
        <v>7900</v>
      </c>
      <c r="G241" s="26">
        <f>'Load Data'!H241</f>
        <v>3446</v>
      </c>
      <c r="H241" s="6">
        <f t="shared" si="6"/>
        <v>11346</v>
      </c>
      <c r="I241" s="2">
        <f t="shared" si="7"/>
        <v>61.510146307068567</v>
      </c>
    </row>
    <row r="242" spans="2:9">
      <c r="B242" s="1">
        <v>10</v>
      </c>
      <c r="C242" s="1">
        <v>24</v>
      </c>
      <c r="D242" s="33">
        <v>53.17</v>
      </c>
      <c r="E242" s="33">
        <v>59.44</v>
      </c>
      <c r="F242" s="26">
        <f>'Load Data'!G242</f>
        <v>7426</v>
      </c>
      <c r="G242" s="26">
        <f>'Load Data'!H242</f>
        <v>3071</v>
      </c>
      <c r="H242" s="6">
        <f t="shared" si="6"/>
        <v>10497</v>
      </c>
      <c r="I242" s="2">
        <f t="shared" si="7"/>
        <v>55.004349814232633</v>
      </c>
    </row>
    <row r="243" spans="2:9">
      <c r="B243" s="1">
        <v>11</v>
      </c>
      <c r="C243" s="1">
        <v>1</v>
      </c>
      <c r="D243" s="33">
        <v>45.04</v>
      </c>
      <c r="E243" s="33">
        <v>58.56</v>
      </c>
      <c r="F243" s="26">
        <f>'Load Data'!G243</f>
        <v>7114</v>
      </c>
      <c r="G243" s="26">
        <f>'Load Data'!H243</f>
        <v>2778</v>
      </c>
      <c r="H243" s="6">
        <f t="shared" si="6"/>
        <v>9892</v>
      </c>
      <c r="I243" s="2">
        <f t="shared" si="7"/>
        <v>48.836862110796602</v>
      </c>
    </row>
    <row r="244" spans="2:9">
      <c r="B244" s="1">
        <v>11</v>
      </c>
      <c r="C244" s="1">
        <v>2</v>
      </c>
      <c r="D244" s="33">
        <v>43.06</v>
      </c>
      <c r="E244" s="33">
        <v>60.57</v>
      </c>
      <c r="F244" s="26">
        <f>'Load Data'!G244</f>
        <v>6791</v>
      </c>
      <c r="G244" s="26">
        <f>'Load Data'!H244</f>
        <v>2601</v>
      </c>
      <c r="H244" s="6">
        <f t="shared" si="6"/>
        <v>9392</v>
      </c>
      <c r="I244" s="2">
        <f t="shared" si="7"/>
        <v>47.909181218057924</v>
      </c>
    </row>
    <row r="245" spans="2:9">
      <c r="B245" s="1">
        <v>11</v>
      </c>
      <c r="C245" s="1">
        <v>3</v>
      </c>
      <c r="D245" s="33">
        <v>41.18</v>
      </c>
      <c r="E245" s="33">
        <v>45.379999999999995</v>
      </c>
      <c r="F245" s="26">
        <f>'Load Data'!G245</f>
        <v>6574</v>
      </c>
      <c r="G245" s="26">
        <f>'Load Data'!H245</f>
        <v>2480</v>
      </c>
      <c r="H245" s="6">
        <f t="shared" si="6"/>
        <v>9054</v>
      </c>
      <c r="I245" s="2">
        <f t="shared" si="7"/>
        <v>42.330430748840286</v>
      </c>
    </row>
    <row r="246" spans="2:9">
      <c r="B246" s="1">
        <v>11</v>
      </c>
      <c r="C246" s="1">
        <v>4</v>
      </c>
      <c r="D246" s="33">
        <v>40.25</v>
      </c>
      <c r="E246" s="33">
        <v>43.5</v>
      </c>
      <c r="F246" s="26">
        <f>'Load Data'!G246</f>
        <v>6449</v>
      </c>
      <c r="G246" s="26">
        <f>'Load Data'!H246</f>
        <v>2411</v>
      </c>
      <c r="H246" s="6">
        <f t="shared" si="6"/>
        <v>8860</v>
      </c>
      <c r="I246" s="2">
        <f t="shared" si="7"/>
        <v>41.134396162528219</v>
      </c>
    </row>
    <row r="247" spans="2:9">
      <c r="B247" s="1">
        <v>11</v>
      </c>
      <c r="C247" s="1">
        <v>5</v>
      </c>
      <c r="D247" s="33">
        <v>39.89</v>
      </c>
      <c r="E247" s="33">
        <v>43.2</v>
      </c>
      <c r="F247" s="26">
        <f>'Load Data'!G247</f>
        <v>6409</v>
      </c>
      <c r="G247" s="26">
        <f>'Load Data'!H247</f>
        <v>2392</v>
      </c>
      <c r="H247" s="6">
        <f t="shared" si="6"/>
        <v>8801</v>
      </c>
      <c r="I247" s="2">
        <f t="shared" si="7"/>
        <v>40.789615952732646</v>
      </c>
    </row>
    <row r="248" spans="2:9">
      <c r="B248" s="1">
        <v>11</v>
      </c>
      <c r="C248" s="1">
        <v>6</v>
      </c>
      <c r="D248" s="33">
        <v>41.120000000000005</v>
      </c>
      <c r="E248" s="33">
        <v>44</v>
      </c>
      <c r="F248" s="26">
        <f>'Load Data'!G248</f>
        <v>6544</v>
      </c>
      <c r="G248" s="26">
        <f>'Load Data'!H248</f>
        <v>2434</v>
      </c>
      <c r="H248" s="6">
        <f t="shared" si="6"/>
        <v>8978</v>
      </c>
      <c r="I248" s="2">
        <f t="shared" si="7"/>
        <v>41.900788594341726</v>
      </c>
    </row>
    <row r="249" spans="2:9">
      <c r="B249" s="1">
        <v>11</v>
      </c>
      <c r="C249" s="1">
        <v>7</v>
      </c>
      <c r="D249" s="33">
        <v>43.39</v>
      </c>
      <c r="E249" s="33">
        <v>50.93</v>
      </c>
      <c r="F249" s="26">
        <f>'Load Data'!G249</f>
        <v>6995</v>
      </c>
      <c r="G249" s="26">
        <f>'Load Data'!H249</f>
        <v>2588</v>
      </c>
      <c r="H249" s="6">
        <f t="shared" si="6"/>
        <v>9583</v>
      </c>
      <c r="I249" s="2">
        <f t="shared" si="7"/>
        <v>45.426264217885844</v>
      </c>
    </row>
    <row r="250" spans="2:9">
      <c r="B250" s="1">
        <v>11</v>
      </c>
      <c r="C250" s="1">
        <v>8</v>
      </c>
      <c r="D250" s="33">
        <v>48.16</v>
      </c>
      <c r="E250" s="33">
        <v>51.85</v>
      </c>
      <c r="F250" s="26">
        <f>'Load Data'!G250</f>
        <v>7576</v>
      </c>
      <c r="G250" s="26">
        <f>'Load Data'!H250</f>
        <v>2837</v>
      </c>
      <c r="H250" s="6">
        <f t="shared" si="6"/>
        <v>10413</v>
      </c>
      <c r="I250" s="2">
        <f t="shared" si="7"/>
        <v>49.165332757130507</v>
      </c>
    </row>
    <row r="251" spans="2:9">
      <c r="B251" s="1">
        <v>11</v>
      </c>
      <c r="C251" s="1">
        <v>9</v>
      </c>
      <c r="D251" s="33">
        <v>55.38</v>
      </c>
      <c r="E251" s="33">
        <v>55.45</v>
      </c>
      <c r="F251" s="26">
        <f>'Load Data'!G251</f>
        <v>8023</v>
      </c>
      <c r="G251" s="26">
        <f>'Load Data'!H251</f>
        <v>3069</v>
      </c>
      <c r="H251" s="6">
        <f t="shared" si="6"/>
        <v>11092</v>
      </c>
      <c r="I251" s="2">
        <f t="shared" si="7"/>
        <v>55.399368012982336</v>
      </c>
    </row>
    <row r="252" spans="2:9">
      <c r="B252" s="1">
        <v>11</v>
      </c>
      <c r="C252" s="1">
        <v>10</v>
      </c>
      <c r="D252" s="33">
        <v>60.39</v>
      </c>
      <c r="E252" s="33">
        <v>59.15</v>
      </c>
      <c r="F252" s="26">
        <f>'Load Data'!G252</f>
        <v>8337</v>
      </c>
      <c r="G252" s="26">
        <f>'Load Data'!H252</f>
        <v>3265</v>
      </c>
      <c r="H252" s="6">
        <f t="shared" si="6"/>
        <v>11602</v>
      </c>
      <c r="I252" s="2">
        <f t="shared" si="7"/>
        <v>60.041042923633853</v>
      </c>
    </row>
    <row r="253" spans="2:9">
      <c r="B253" s="1">
        <v>11</v>
      </c>
      <c r="C253" s="1">
        <v>11</v>
      </c>
      <c r="D253" s="33">
        <v>59.15</v>
      </c>
      <c r="E253" s="33">
        <v>58.6</v>
      </c>
      <c r="F253" s="26">
        <f>'Load Data'!G253</f>
        <v>8539</v>
      </c>
      <c r="G253" s="26">
        <f>'Load Data'!H253</f>
        <v>3444</v>
      </c>
      <c r="H253" s="6">
        <f t="shared" si="6"/>
        <v>11983</v>
      </c>
      <c r="I253" s="2">
        <f t="shared" si="7"/>
        <v>58.991926061921056</v>
      </c>
    </row>
    <row r="254" spans="2:9">
      <c r="B254" s="1">
        <v>11</v>
      </c>
      <c r="C254" s="1">
        <v>12</v>
      </c>
      <c r="D254" s="33">
        <v>60.14</v>
      </c>
      <c r="E254" s="33">
        <v>60.2</v>
      </c>
      <c r="F254" s="26">
        <f>'Load Data'!G254</f>
        <v>8671</v>
      </c>
      <c r="G254" s="26">
        <f>'Load Data'!H254</f>
        <v>3605</v>
      </c>
      <c r="H254" s="6">
        <f t="shared" si="6"/>
        <v>12276</v>
      </c>
      <c r="I254" s="2">
        <f t="shared" si="7"/>
        <v>60.157619745845551</v>
      </c>
    </row>
    <row r="255" spans="2:9">
      <c r="B255" s="1">
        <v>11</v>
      </c>
      <c r="C255" s="1">
        <v>13</v>
      </c>
      <c r="D255" s="33">
        <v>60.47</v>
      </c>
      <c r="E255" s="33">
        <v>62.04</v>
      </c>
      <c r="F255" s="26">
        <f>'Load Data'!G255</f>
        <v>8754</v>
      </c>
      <c r="G255" s="26">
        <f>'Load Data'!H255</f>
        <v>3730</v>
      </c>
      <c r="H255" s="6">
        <f t="shared" si="6"/>
        <v>12484</v>
      </c>
      <c r="I255" s="2">
        <f t="shared" si="7"/>
        <v>60.939088433194485</v>
      </c>
    </row>
    <row r="256" spans="2:9">
      <c r="B256" s="1">
        <v>11</v>
      </c>
      <c r="C256" s="1">
        <v>14</v>
      </c>
      <c r="D256" s="33">
        <v>61.68</v>
      </c>
      <c r="E256" s="33">
        <v>66.3</v>
      </c>
      <c r="F256" s="26">
        <f>'Load Data'!G256</f>
        <v>8821</v>
      </c>
      <c r="G256" s="26">
        <f>'Load Data'!H256</f>
        <v>3841</v>
      </c>
      <c r="H256" s="6">
        <f t="shared" si="6"/>
        <v>12662</v>
      </c>
      <c r="I256" s="2">
        <f t="shared" si="7"/>
        <v>63.081470541778558</v>
      </c>
    </row>
    <row r="257" spans="2:9">
      <c r="B257" s="1">
        <v>11</v>
      </c>
      <c r="C257" s="1">
        <v>15</v>
      </c>
      <c r="D257" s="33">
        <v>65.56</v>
      </c>
      <c r="E257" s="33">
        <v>72.680000000000007</v>
      </c>
      <c r="F257" s="26">
        <f>'Load Data'!G257</f>
        <v>8875</v>
      </c>
      <c r="G257" s="26">
        <f>'Load Data'!H257</f>
        <v>3941</v>
      </c>
      <c r="H257" s="6">
        <f t="shared" si="6"/>
        <v>12816</v>
      </c>
      <c r="I257" s="2">
        <f t="shared" si="7"/>
        <v>67.74944444444445</v>
      </c>
    </row>
    <row r="258" spans="2:9">
      <c r="B258" s="1">
        <v>11</v>
      </c>
      <c r="C258" s="1">
        <v>16</v>
      </c>
      <c r="D258" s="33">
        <v>66</v>
      </c>
      <c r="E258" s="33">
        <v>84.61</v>
      </c>
      <c r="F258" s="26">
        <f>'Load Data'!G258</f>
        <v>8915</v>
      </c>
      <c r="G258" s="26">
        <f>'Load Data'!H258</f>
        <v>4014</v>
      </c>
      <c r="H258" s="6">
        <f t="shared" si="6"/>
        <v>12929</v>
      </c>
      <c r="I258" s="2">
        <f t="shared" si="7"/>
        <v>71.777750792791409</v>
      </c>
    </row>
    <row r="259" spans="2:9">
      <c r="B259" s="1">
        <v>11</v>
      </c>
      <c r="C259" s="1">
        <v>17</v>
      </c>
      <c r="D259" s="33">
        <v>68.22999999999999</v>
      </c>
      <c r="E259" s="33">
        <v>98.02</v>
      </c>
      <c r="F259" s="26">
        <f>'Load Data'!G259</f>
        <v>8938</v>
      </c>
      <c r="G259" s="26">
        <f>'Load Data'!H259</f>
        <v>4069</v>
      </c>
      <c r="H259" s="6">
        <f t="shared" si="6"/>
        <v>13007</v>
      </c>
      <c r="I259" s="2">
        <f t="shared" si="7"/>
        <v>77.549251941262384</v>
      </c>
    </row>
    <row r="260" spans="2:9">
      <c r="B260" s="1">
        <v>11</v>
      </c>
      <c r="C260" s="1">
        <v>18</v>
      </c>
      <c r="D260" s="33">
        <v>67.740000000000009</v>
      </c>
      <c r="E260" s="33">
        <v>107.53</v>
      </c>
      <c r="F260" s="26">
        <f>'Load Data'!G260</f>
        <v>8861</v>
      </c>
      <c r="G260" s="26">
        <f>'Load Data'!H260</f>
        <v>4052</v>
      </c>
      <c r="H260" s="6">
        <f t="shared" ref="H260:H323" si="8">SUM(F260:G260)</f>
        <v>12913</v>
      </c>
      <c r="I260" s="2">
        <f t="shared" ref="I260:I323" si="9">(D260*F260+E260*G260)/H260</f>
        <v>80.225795709749875</v>
      </c>
    </row>
    <row r="261" spans="2:9">
      <c r="B261" s="1">
        <v>11</v>
      </c>
      <c r="C261" s="1">
        <v>19</v>
      </c>
      <c r="D261" s="33">
        <v>62.81</v>
      </c>
      <c r="E261" s="33">
        <v>73</v>
      </c>
      <c r="F261" s="26">
        <f>'Load Data'!G261</f>
        <v>8556</v>
      </c>
      <c r="G261" s="26">
        <f>'Load Data'!H261</f>
        <v>3945</v>
      </c>
      <c r="H261" s="6">
        <f t="shared" si="8"/>
        <v>12501</v>
      </c>
      <c r="I261" s="2">
        <f t="shared" si="9"/>
        <v>66.025706743460518</v>
      </c>
    </row>
    <row r="262" spans="2:9">
      <c r="B262" s="1">
        <v>11</v>
      </c>
      <c r="C262" s="1">
        <v>20</v>
      </c>
      <c r="D262" s="33">
        <v>58.88</v>
      </c>
      <c r="E262" s="33">
        <v>68.77000000000001</v>
      </c>
      <c r="F262" s="26">
        <f>'Load Data'!G262</f>
        <v>8306</v>
      </c>
      <c r="G262" s="26">
        <f>'Load Data'!H262</f>
        <v>3771</v>
      </c>
      <c r="H262" s="6">
        <f t="shared" si="8"/>
        <v>12077</v>
      </c>
      <c r="I262" s="2">
        <f t="shared" si="9"/>
        <v>61.968117082056807</v>
      </c>
    </row>
    <row r="263" spans="2:9">
      <c r="B263" s="1">
        <v>11</v>
      </c>
      <c r="C263" s="1">
        <v>21</v>
      </c>
      <c r="D263" s="33">
        <v>58.81</v>
      </c>
      <c r="E263" s="33">
        <v>61.35</v>
      </c>
      <c r="F263" s="26">
        <f>'Load Data'!G263</f>
        <v>8177</v>
      </c>
      <c r="G263" s="26">
        <f>'Load Data'!H263</f>
        <v>3697</v>
      </c>
      <c r="H263" s="6">
        <f t="shared" si="8"/>
        <v>11874</v>
      </c>
      <c r="I263" s="2">
        <f t="shared" si="9"/>
        <v>59.6008354387738</v>
      </c>
    </row>
    <row r="264" spans="2:9">
      <c r="B264" s="1">
        <v>11</v>
      </c>
      <c r="C264" s="1">
        <v>22</v>
      </c>
      <c r="D264" s="33">
        <v>57.27</v>
      </c>
      <c r="E264" s="33">
        <v>64.47999999999999</v>
      </c>
      <c r="F264" s="26">
        <f>'Load Data'!G264</f>
        <v>8068</v>
      </c>
      <c r="G264" s="26">
        <f>'Load Data'!H264</f>
        <v>3572</v>
      </c>
      <c r="H264" s="6">
        <f t="shared" si="8"/>
        <v>11640</v>
      </c>
      <c r="I264" s="2">
        <f t="shared" si="9"/>
        <v>59.482553264604817</v>
      </c>
    </row>
    <row r="265" spans="2:9">
      <c r="B265" s="1">
        <v>11</v>
      </c>
      <c r="C265" s="1">
        <v>23</v>
      </c>
      <c r="D265" s="33">
        <v>51.93</v>
      </c>
      <c r="E265" s="33">
        <v>65.44</v>
      </c>
      <c r="F265" s="26">
        <f>'Load Data'!G265</f>
        <v>7787</v>
      </c>
      <c r="G265" s="26">
        <f>'Load Data'!H265</f>
        <v>3290</v>
      </c>
      <c r="H265" s="6">
        <f t="shared" si="8"/>
        <v>11077</v>
      </c>
      <c r="I265" s="2">
        <f t="shared" si="9"/>
        <v>55.942629773404349</v>
      </c>
    </row>
    <row r="266" spans="2:9">
      <c r="B266" s="1">
        <v>11</v>
      </c>
      <c r="C266" s="1">
        <v>24</v>
      </c>
      <c r="D266" s="33">
        <v>48.89</v>
      </c>
      <c r="E266" s="33">
        <v>56.59</v>
      </c>
      <c r="F266" s="26">
        <f>'Load Data'!G266</f>
        <v>7338</v>
      </c>
      <c r="G266" s="26">
        <f>'Load Data'!H266</f>
        <v>2964</v>
      </c>
      <c r="H266" s="6">
        <f t="shared" si="8"/>
        <v>10302</v>
      </c>
      <c r="I266" s="2">
        <f t="shared" si="9"/>
        <v>51.10537565521259</v>
      </c>
    </row>
    <row r="267" spans="2:9">
      <c r="B267" s="1">
        <v>12</v>
      </c>
      <c r="C267" s="1">
        <v>1</v>
      </c>
      <c r="D267" s="33">
        <v>43.9</v>
      </c>
      <c r="E267" s="33">
        <v>55.77</v>
      </c>
      <c r="F267" s="26">
        <f>'Load Data'!G267</f>
        <v>6659</v>
      </c>
      <c r="G267" s="26">
        <f>'Load Data'!H267</f>
        <v>2632</v>
      </c>
      <c r="H267" s="6">
        <f t="shared" si="8"/>
        <v>9291</v>
      </c>
      <c r="I267" s="2">
        <f t="shared" si="9"/>
        <v>47.262591755462275</v>
      </c>
    </row>
    <row r="268" spans="2:9">
      <c r="B268" s="1">
        <v>12</v>
      </c>
      <c r="C268" s="1">
        <v>2</v>
      </c>
      <c r="D268" s="33">
        <v>41.69</v>
      </c>
      <c r="E268" s="33">
        <v>51.21</v>
      </c>
      <c r="F268" s="26">
        <f>'Load Data'!G268</f>
        <v>6328</v>
      </c>
      <c r="G268" s="26">
        <f>'Load Data'!H268</f>
        <v>2449</v>
      </c>
      <c r="H268" s="6">
        <f t="shared" si="8"/>
        <v>8777</v>
      </c>
      <c r="I268" s="2">
        <f t="shared" si="9"/>
        <v>44.346315369716301</v>
      </c>
    </row>
    <row r="269" spans="2:9">
      <c r="B269" s="1">
        <v>12</v>
      </c>
      <c r="C269" s="1">
        <v>3</v>
      </c>
      <c r="D269" s="33">
        <v>40.18</v>
      </c>
      <c r="E269" s="33">
        <v>50.78</v>
      </c>
      <c r="F269" s="26">
        <f>'Load Data'!G269</f>
        <v>6121</v>
      </c>
      <c r="G269" s="26">
        <f>'Load Data'!H269</f>
        <v>2332</v>
      </c>
      <c r="H269" s="6">
        <f t="shared" si="8"/>
        <v>8453</v>
      </c>
      <c r="I269" s="2">
        <f t="shared" si="9"/>
        <v>43.104310895540046</v>
      </c>
    </row>
    <row r="270" spans="2:9">
      <c r="B270" s="1">
        <v>12</v>
      </c>
      <c r="C270" s="1">
        <v>4</v>
      </c>
      <c r="D270" s="33">
        <v>38.989999999999995</v>
      </c>
      <c r="E270" s="33">
        <v>54.11</v>
      </c>
      <c r="F270" s="26">
        <f>'Load Data'!G270</f>
        <v>6002</v>
      </c>
      <c r="G270" s="26">
        <f>'Load Data'!H270</f>
        <v>2266</v>
      </c>
      <c r="H270" s="6">
        <f t="shared" si="8"/>
        <v>8268</v>
      </c>
      <c r="I270" s="2">
        <f t="shared" si="9"/>
        <v>43.133918722786646</v>
      </c>
    </row>
    <row r="271" spans="2:9">
      <c r="B271" s="1">
        <v>12</v>
      </c>
      <c r="C271" s="1">
        <v>5</v>
      </c>
      <c r="D271" s="33">
        <v>39.409999999999997</v>
      </c>
      <c r="E271" s="33">
        <v>42.59</v>
      </c>
      <c r="F271" s="26">
        <f>'Load Data'!G271</f>
        <v>5965</v>
      </c>
      <c r="G271" s="26">
        <f>'Load Data'!H271</f>
        <v>2246</v>
      </c>
      <c r="H271" s="6">
        <f t="shared" si="8"/>
        <v>8211</v>
      </c>
      <c r="I271" s="2">
        <f t="shared" si="9"/>
        <v>40.279842893679216</v>
      </c>
    </row>
    <row r="272" spans="2:9">
      <c r="B272" s="1">
        <v>12</v>
      </c>
      <c r="C272" s="1">
        <v>6</v>
      </c>
      <c r="D272" s="33">
        <v>40.700000000000003</v>
      </c>
      <c r="E272" s="33">
        <v>49.269999999999996</v>
      </c>
      <c r="F272" s="26">
        <f>'Load Data'!G272</f>
        <v>6099</v>
      </c>
      <c r="G272" s="26">
        <f>'Load Data'!H272</f>
        <v>2283</v>
      </c>
      <c r="H272" s="6">
        <f t="shared" si="8"/>
        <v>8382</v>
      </c>
      <c r="I272" s="2">
        <f t="shared" si="9"/>
        <v>43.034205440229066</v>
      </c>
    </row>
    <row r="273" spans="2:9">
      <c r="B273" s="1">
        <v>12</v>
      </c>
      <c r="C273" s="1">
        <v>7</v>
      </c>
      <c r="D273" s="33">
        <v>41.84</v>
      </c>
      <c r="E273" s="33">
        <v>44.94</v>
      </c>
      <c r="F273" s="26">
        <f>'Load Data'!G273</f>
        <v>6541</v>
      </c>
      <c r="G273" s="26">
        <f>'Load Data'!H273</f>
        <v>2425</v>
      </c>
      <c r="H273" s="6">
        <f t="shared" si="8"/>
        <v>8966</v>
      </c>
      <c r="I273" s="2">
        <f t="shared" si="9"/>
        <v>42.678445237564134</v>
      </c>
    </row>
    <row r="274" spans="2:9">
      <c r="B274" s="1">
        <v>12</v>
      </c>
      <c r="C274" s="1">
        <v>8</v>
      </c>
      <c r="D274" s="33">
        <v>45.269999999999996</v>
      </c>
      <c r="E274" s="33">
        <v>48.69</v>
      </c>
      <c r="F274" s="26">
        <f>'Load Data'!G274</f>
        <v>7121</v>
      </c>
      <c r="G274" s="26">
        <f>'Load Data'!H274</f>
        <v>2668</v>
      </c>
      <c r="H274" s="6">
        <f t="shared" si="8"/>
        <v>9789</v>
      </c>
      <c r="I274" s="2">
        <f t="shared" si="9"/>
        <v>46.202123812442537</v>
      </c>
    </row>
    <row r="275" spans="2:9">
      <c r="B275" s="1">
        <v>12</v>
      </c>
      <c r="C275" s="1">
        <v>9</v>
      </c>
      <c r="D275" s="33">
        <v>49.25</v>
      </c>
      <c r="E275" s="33">
        <v>51.769999999999996</v>
      </c>
      <c r="F275" s="26">
        <f>'Load Data'!G275</f>
        <v>7576</v>
      </c>
      <c r="G275" s="26">
        <f>'Load Data'!H275</f>
        <v>2894</v>
      </c>
      <c r="H275" s="6">
        <f t="shared" si="8"/>
        <v>10470</v>
      </c>
      <c r="I275" s="2">
        <f t="shared" si="9"/>
        <v>49.946550143266478</v>
      </c>
    </row>
    <row r="276" spans="2:9">
      <c r="B276" s="1">
        <v>12</v>
      </c>
      <c r="C276" s="1">
        <v>10</v>
      </c>
      <c r="D276" s="33">
        <v>57</v>
      </c>
      <c r="E276" s="33">
        <v>55.82</v>
      </c>
      <c r="F276" s="26">
        <f>'Load Data'!G276</f>
        <v>7903</v>
      </c>
      <c r="G276" s="26">
        <f>'Load Data'!H276</f>
        <v>3088</v>
      </c>
      <c r="H276" s="6">
        <f t="shared" si="8"/>
        <v>10991</v>
      </c>
      <c r="I276" s="2">
        <f t="shared" si="9"/>
        <v>56.668470566827409</v>
      </c>
    </row>
    <row r="277" spans="2:9">
      <c r="B277" s="1">
        <v>12</v>
      </c>
      <c r="C277" s="1">
        <v>11</v>
      </c>
      <c r="D277" s="33">
        <v>57.55</v>
      </c>
      <c r="E277" s="33">
        <v>58.58</v>
      </c>
      <c r="F277" s="26">
        <f>'Load Data'!G277</f>
        <v>8122</v>
      </c>
      <c r="G277" s="26">
        <f>'Load Data'!H277</f>
        <v>3263</v>
      </c>
      <c r="H277" s="6">
        <f t="shared" si="8"/>
        <v>11385</v>
      </c>
      <c r="I277" s="2">
        <f t="shared" si="9"/>
        <v>57.845203337725081</v>
      </c>
    </row>
    <row r="278" spans="2:9">
      <c r="B278" s="1">
        <v>12</v>
      </c>
      <c r="C278" s="1">
        <v>12</v>
      </c>
      <c r="D278" s="33">
        <v>58.6</v>
      </c>
      <c r="E278" s="33">
        <v>58.23</v>
      </c>
      <c r="F278" s="26">
        <f>'Load Data'!G278</f>
        <v>8265</v>
      </c>
      <c r="G278" s="26">
        <f>'Load Data'!H278</f>
        <v>3402</v>
      </c>
      <c r="H278" s="6">
        <f t="shared" si="8"/>
        <v>11667</v>
      </c>
      <c r="I278" s="2">
        <f t="shared" si="9"/>
        <v>58.492111082540497</v>
      </c>
    </row>
    <row r="279" spans="2:9">
      <c r="B279" s="1">
        <v>12</v>
      </c>
      <c r="C279" s="1">
        <v>13</v>
      </c>
      <c r="D279" s="33">
        <v>59.67</v>
      </c>
      <c r="E279" s="33">
        <v>59.44</v>
      </c>
      <c r="F279" s="26">
        <f>'Load Data'!G279</f>
        <v>8359</v>
      </c>
      <c r="G279" s="26">
        <f>'Load Data'!H279</f>
        <v>3522</v>
      </c>
      <c r="H279" s="6">
        <f t="shared" si="8"/>
        <v>11881</v>
      </c>
      <c r="I279" s="2">
        <f t="shared" si="9"/>
        <v>59.601818870465443</v>
      </c>
    </row>
    <row r="280" spans="2:9">
      <c r="B280" s="1">
        <v>12</v>
      </c>
      <c r="C280" s="1">
        <v>14</v>
      </c>
      <c r="D280" s="33">
        <v>61.4</v>
      </c>
      <c r="E280" s="33">
        <v>66.2</v>
      </c>
      <c r="F280" s="26">
        <f>'Load Data'!G280</f>
        <v>8438</v>
      </c>
      <c r="G280" s="26">
        <f>'Load Data'!H280</f>
        <v>3631</v>
      </c>
      <c r="H280" s="6">
        <f t="shared" si="8"/>
        <v>12069</v>
      </c>
      <c r="I280" s="2">
        <f t="shared" si="9"/>
        <v>62.84409644543873</v>
      </c>
    </row>
    <row r="281" spans="2:9">
      <c r="B281" s="1">
        <v>12</v>
      </c>
      <c r="C281" s="1">
        <v>15</v>
      </c>
      <c r="D281" s="33">
        <v>61.55</v>
      </c>
      <c r="E281" s="33">
        <v>68.25</v>
      </c>
      <c r="F281" s="26">
        <f>'Load Data'!G281</f>
        <v>8502</v>
      </c>
      <c r="G281" s="26">
        <f>'Load Data'!H281</f>
        <v>3733</v>
      </c>
      <c r="H281" s="6">
        <f t="shared" si="8"/>
        <v>12235</v>
      </c>
      <c r="I281" s="2">
        <f t="shared" si="9"/>
        <v>63.594225582345729</v>
      </c>
    </row>
    <row r="282" spans="2:9">
      <c r="B282" s="1">
        <v>12</v>
      </c>
      <c r="C282" s="1">
        <v>16</v>
      </c>
      <c r="D282" s="33">
        <v>66.47</v>
      </c>
      <c r="E282" s="33">
        <v>73.099999999999994</v>
      </c>
      <c r="F282" s="26">
        <f>'Load Data'!G282</f>
        <v>8550</v>
      </c>
      <c r="G282" s="26">
        <f>'Load Data'!H282</f>
        <v>3807</v>
      </c>
      <c r="H282" s="6">
        <f t="shared" si="8"/>
        <v>12357</v>
      </c>
      <c r="I282" s="2">
        <f t="shared" si="9"/>
        <v>68.512600145666426</v>
      </c>
    </row>
    <row r="283" spans="2:9">
      <c r="B283" s="1">
        <v>12</v>
      </c>
      <c r="C283" s="1">
        <v>17</v>
      </c>
      <c r="D283" s="33">
        <v>67</v>
      </c>
      <c r="E283" s="33">
        <v>76.569999999999993</v>
      </c>
      <c r="F283" s="26">
        <f>'Load Data'!G283</f>
        <v>8577</v>
      </c>
      <c r="G283" s="26">
        <f>'Load Data'!H283</f>
        <v>3865</v>
      </c>
      <c r="H283" s="6">
        <f t="shared" si="8"/>
        <v>12442</v>
      </c>
      <c r="I283" s="2">
        <f t="shared" si="9"/>
        <v>69.972837968172328</v>
      </c>
    </row>
    <row r="284" spans="2:9">
      <c r="B284" s="1">
        <v>12</v>
      </c>
      <c r="C284" s="1">
        <v>18</v>
      </c>
      <c r="D284" s="33">
        <v>66.92</v>
      </c>
      <c r="E284" s="33">
        <v>74.97999999999999</v>
      </c>
      <c r="F284" s="26">
        <f>'Load Data'!G284</f>
        <v>8503</v>
      </c>
      <c r="G284" s="26">
        <f>'Load Data'!H284</f>
        <v>3861</v>
      </c>
      <c r="H284" s="6">
        <f t="shared" si="8"/>
        <v>12364</v>
      </c>
      <c r="I284" s="2">
        <f t="shared" si="9"/>
        <v>69.436957295373674</v>
      </c>
    </row>
    <row r="285" spans="2:9">
      <c r="B285" s="1">
        <v>12</v>
      </c>
      <c r="C285" s="1">
        <v>19</v>
      </c>
      <c r="D285" s="33">
        <v>61.88</v>
      </c>
      <c r="E285" s="33">
        <v>69.41</v>
      </c>
      <c r="F285" s="26">
        <f>'Load Data'!G285</f>
        <v>8191</v>
      </c>
      <c r="G285" s="26">
        <f>'Load Data'!H285</f>
        <v>3767</v>
      </c>
      <c r="H285" s="6">
        <f t="shared" si="8"/>
        <v>11958</v>
      </c>
      <c r="I285" s="2">
        <f t="shared" si="9"/>
        <v>64.252094831911691</v>
      </c>
    </row>
    <row r="286" spans="2:9">
      <c r="B286" s="1">
        <v>12</v>
      </c>
      <c r="C286" s="1">
        <v>20</v>
      </c>
      <c r="D286" s="33">
        <v>59.74</v>
      </c>
      <c r="E286" s="33">
        <v>65.72999999999999</v>
      </c>
      <c r="F286" s="26">
        <f>'Load Data'!G286</f>
        <v>7937</v>
      </c>
      <c r="G286" s="26">
        <f>'Load Data'!H286</f>
        <v>3601</v>
      </c>
      <c r="H286" s="6">
        <f t="shared" si="8"/>
        <v>11538</v>
      </c>
      <c r="I286" s="2">
        <f t="shared" si="9"/>
        <v>61.609473912289822</v>
      </c>
    </row>
    <row r="287" spans="2:9">
      <c r="B287" s="1">
        <v>12</v>
      </c>
      <c r="C287" s="1">
        <v>21</v>
      </c>
      <c r="D287" s="33">
        <v>58.25</v>
      </c>
      <c r="E287" s="33">
        <v>60.3</v>
      </c>
      <c r="F287" s="26">
        <f>'Load Data'!G287</f>
        <v>7815</v>
      </c>
      <c r="G287" s="26">
        <f>'Load Data'!H287</f>
        <v>3545</v>
      </c>
      <c r="H287" s="6">
        <f t="shared" si="8"/>
        <v>11360</v>
      </c>
      <c r="I287" s="2">
        <f t="shared" si="9"/>
        <v>58.889722711267609</v>
      </c>
    </row>
    <row r="288" spans="2:9">
      <c r="B288" s="1">
        <v>12</v>
      </c>
      <c r="C288" s="1">
        <v>22</v>
      </c>
      <c r="D288" s="33">
        <v>55.4</v>
      </c>
      <c r="E288" s="33">
        <v>60.45</v>
      </c>
      <c r="F288" s="26">
        <f>'Load Data'!G288</f>
        <v>7714</v>
      </c>
      <c r="G288" s="26">
        <f>'Load Data'!H288</f>
        <v>3440</v>
      </c>
      <c r="H288" s="6">
        <f t="shared" si="8"/>
        <v>11154</v>
      </c>
      <c r="I288" s="2">
        <f t="shared" si="9"/>
        <v>56.957468172852785</v>
      </c>
    </row>
    <row r="289" spans="2:9">
      <c r="B289" s="1">
        <v>12</v>
      </c>
      <c r="C289" s="1">
        <v>23</v>
      </c>
      <c r="D289" s="33">
        <v>50.89</v>
      </c>
      <c r="E289" s="33">
        <v>58.14</v>
      </c>
      <c r="F289" s="26">
        <f>'Load Data'!G289</f>
        <v>7449</v>
      </c>
      <c r="G289" s="26">
        <f>'Load Data'!H289</f>
        <v>3179</v>
      </c>
      <c r="H289" s="6">
        <f t="shared" si="8"/>
        <v>10628</v>
      </c>
      <c r="I289" s="2">
        <f t="shared" si="9"/>
        <v>53.058587692886711</v>
      </c>
    </row>
    <row r="290" spans="2:9">
      <c r="B290" s="1">
        <v>12</v>
      </c>
      <c r="C290" s="1">
        <v>24</v>
      </c>
      <c r="D290" s="33">
        <v>49.16</v>
      </c>
      <c r="E290" s="33">
        <v>54.3</v>
      </c>
      <c r="F290" s="26">
        <f>'Load Data'!G290</f>
        <v>7054</v>
      </c>
      <c r="G290" s="26">
        <f>'Load Data'!H290</f>
        <v>2878</v>
      </c>
      <c r="H290" s="6">
        <f t="shared" si="8"/>
        <v>9932</v>
      </c>
      <c r="I290" s="2">
        <f t="shared" si="9"/>
        <v>50.649420056383399</v>
      </c>
    </row>
    <row r="291" spans="2:9">
      <c r="B291" s="1">
        <v>13</v>
      </c>
      <c r="C291" s="1">
        <v>1</v>
      </c>
      <c r="D291" s="33">
        <v>45.25</v>
      </c>
      <c r="E291" s="33">
        <v>54.83</v>
      </c>
      <c r="F291" s="26">
        <f>'Load Data'!G291</f>
        <v>6447</v>
      </c>
      <c r="G291" s="26">
        <f>'Load Data'!H291</f>
        <v>2581</v>
      </c>
      <c r="H291" s="6">
        <f t="shared" si="8"/>
        <v>9028</v>
      </c>
      <c r="I291" s="2">
        <f t="shared" si="9"/>
        <v>47.98881036774479</v>
      </c>
    </row>
    <row r="292" spans="2:9">
      <c r="B292" s="1">
        <v>13</v>
      </c>
      <c r="C292" s="1">
        <v>2</v>
      </c>
      <c r="D292" s="33">
        <v>41.92</v>
      </c>
      <c r="E292" s="33">
        <v>50.36</v>
      </c>
      <c r="F292" s="26">
        <f>'Load Data'!G292</f>
        <v>6094</v>
      </c>
      <c r="G292" s="26">
        <f>'Load Data'!H292</f>
        <v>2394</v>
      </c>
      <c r="H292" s="6">
        <f t="shared" si="8"/>
        <v>8488</v>
      </c>
      <c r="I292" s="2">
        <f t="shared" si="9"/>
        <v>44.300461828463717</v>
      </c>
    </row>
    <row r="293" spans="2:9">
      <c r="B293" s="1">
        <v>13</v>
      </c>
      <c r="C293" s="1">
        <v>3</v>
      </c>
      <c r="D293" s="33">
        <v>41.14</v>
      </c>
      <c r="E293" s="33">
        <v>49.739999999999995</v>
      </c>
      <c r="F293" s="26">
        <f>'Load Data'!G293</f>
        <v>5862</v>
      </c>
      <c r="G293" s="26">
        <f>'Load Data'!H293</f>
        <v>2270</v>
      </c>
      <c r="H293" s="6">
        <f t="shared" si="8"/>
        <v>8132</v>
      </c>
      <c r="I293" s="2">
        <f t="shared" si="9"/>
        <v>43.540639449090015</v>
      </c>
    </row>
    <row r="294" spans="2:9">
      <c r="B294" s="1">
        <v>13</v>
      </c>
      <c r="C294" s="1">
        <v>4</v>
      </c>
      <c r="D294" s="33">
        <v>40.14</v>
      </c>
      <c r="E294" s="33">
        <v>43.93</v>
      </c>
      <c r="F294" s="26">
        <f>'Load Data'!G294</f>
        <v>5727</v>
      </c>
      <c r="G294" s="26">
        <f>'Load Data'!H294</f>
        <v>2198</v>
      </c>
      <c r="H294" s="6">
        <f t="shared" si="8"/>
        <v>7925</v>
      </c>
      <c r="I294" s="2">
        <f t="shared" si="9"/>
        <v>41.191157097791795</v>
      </c>
    </row>
    <row r="295" spans="2:9">
      <c r="B295" s="1">
        <v>13</v>
      </c>
      <c r="C295" s="1">
        <v>5</v>
      </c>
      <c r="D295" s="33">
        <v>39.78</v>
      </c>
      <c r="E295" s="33">
        <v>42.86</v>
      </c>
      <c r="F295" s="26">
        <f>'Load Data'!G295</f>
        <v>5682</v>
      </c>
      <c r="G295" s="26">
        <f>'Load Data'!H295</f>
        <v>2175</v>
      </c>
      <c r="H295" s="6">
        <f t="shared" si="8"/>
        <v>7857</v>
      </c>
      <c r="I295" s="2">
        <f t="shared" si="9"/>
        <v>40.632615502100037</v>
      </c>
    </row>
    <row r="296" spans="2:9">
      <c r="B296" s="1">
        <v>13</v>
      </c>
      <c r="C296" s="1">
        <v>6</v>
      </c>
      <c r="D296" s="33">
        <v>40.879999999999995</v>
      </c>
      <c r="E296" s="33">
        <v>47.870000000000005</v>
      </c>
      <c r="F296" s="26">
        <f>'Load Data'!G296</f>
        <v>5821</v>
      </c>
      <c r="G296" s="26">
        <f>'Load Data'!H296</f>
        <v>2208</v>
      </c>
      <c r="H296" s="6">
        <f t="shared" si="8"/>
        <v>8029</v>
      </c>
      <c r="I296" s="2">
        <f t="shared" si="9"/>
        <v>42.802271764852414</v>
      </c>
    </row>
    <row r="297" spans="2:9">
      <c r="B297" s="1">
        <v>13</v>
      </c>
      <c r="C297" s="1">
        <v>7</v>
      </c>
      <c r="D297" s="33">
        <v>43.84</v>
      </c>
      <c r="E297" s="33">
        <v>45.56</v>
      </c>
      <c r="F297" s="26">
        <f>'Load Data'!G297</f>
        <v>6294</v>
      </c>
      <c r="G297" s="26">
        <f>'Load Data'!H297</f>
        <v>2350</v>
      </c>
      <c r="H297" s="6">
        <f t="shared" si="8"/>
        <v>8644</v>
      </c>
      <c r="I297" s="2">
        <f t="shared" si="9"/>
        <v>44.307607589079133</v>
      </c>
    </row>
    <row r="298" spans="2:9">
      <c r="B298" s="1">
        <v>13</v>
      </c>
      <c r="C298" s="1">
        <v>8</v>
      </c>
      <c r="D298" s="33">
        <v>48.17</v>
      </c>
      <c r="E298" s="33">
        <v>50.06</v>
      </c>
      <c r="F298" s="26">
        <f>'Load Data'!G298</f>
        <v>6926</v>
      </c>
      <c r="G298" s="26">
        <f>'Load Data'!H298</f>
        <v>2606</v>
      </c>
      <c r="H298" s="6">
        <f t="shared" si="8"/>
        <v>9532</v>
      </c>
      <c r="I298" s="2">
        <f t="shared" si="9"/>
        <v>48.686716323961392</v>
      </c>
    </row>
    <row r="299" spans="2:9">
      <c r="B299" s="1">
        <v>13</v>
      </c>
      <c r="C299" s="1">
        <v>9</v>
      </c>
      <c r="D299" s="33">
        <v>51.47</v>
      </c>
      <c r="E299" s="33">
        <v>51.53</v>
      </c>
      <c r="F299" s="26">
        <f>'Load Data'!G299</f>
        <v>7444</v>
      </c>
      <c r="G299" s="26">
        <f>'Load Data'!H299</f>
        <v>2856</v>
      </c>
      <c r="H299" s="6">
        <f t="shared" si="8"/>
        <v>10300</v>
      </c>
      <c r="I299" s="2">
        <f t="shared" si="9"/>
        <v>51.48663689320388</v>
      </c>
    </row>
    <row r="300" spans="2:9">
      <c r="B300" s="1">
        <v>13</v>
      </c>
      <c r="C300" s="1">
        <v>10</v>
      </c>
      <c r="D300" s="33">
        <v>57.61</v>
      </c>
      <c r="E300" s="33">
        <v>63.5</v>
      </c>
      <c r="F300" s="26">
        <f>'Load Data'!G300</f>
        <v>7831</v>
      </c>
      <c r="G300" s="26">
        <f>'Load Data'!H300</f>
        <v>3073</v>
      </c>
      <c r="H300" s="6">
        <f t="shared" si="8"/>
        <v>10904</v>
      </c>
      <c r="I300" s="2">
        <f t="shared" si="9"/>
        <v>59.269938554658836</v>
      </c>
    </row>
    <row r="301" spans="2:9">
      <c r="B301" s="1">
        <v>13</v>
      </c>
      <c r="C301" s="1">
        <v>11</v>
      </c>
      <c r="D301" s="33">
        <v>58.39</v>
      </c>
      <c r="E301" s="33">
        <v>58.95</v>
      </c>
      <c r="F301" s="26">
        <f>'Load Data'!G301</f>
        <v>8095</v>
      </c>
      <c r="G301" s="26">
        <f>'Load Data'!H301</f>
        <v>3268</v>
      </c>
      <c r="H301" s="6">
        <f t="shared" si="8"/>
        <v>11363</v>
      </c>
      <c r="I301" s="2">
        <f t="shared" si="9"/>
        <v>58.551056059139313</v>
      </c>
    </row>
    <row r="302" spans="2:9">
      <c r="B302" s="1">
        <v>13</v>
      </c>
      <c r="C302" s="1">
        <v>12</v>
      </c>
      <c r="D302" s="33">
        <v>59.64</v>
      </c>
      <c r="E302" s="33">
        <v>62</v>
      </c>
      <c r="F302" s="26">
        <f>'Load Data'!G302</f>
        <v>8273</v>
      </c>
      <c r="G302" s="26">
        <f>'Load Data'!H302</f>
        <v>3438</v>
      </c>
      <c r="H302" s="6">
        <f t="shared" si="8"/>
        <v>11711</v>
      </c>
      <c r="I302" s="2">
        <f t="shared" si="9"/>
        <v>60.332825548629494</v>
      </c>
    </row>
    <row r="303" spans="2:9">
      <c r="B303" s="1">
        <v>13</v>
      </c>
      <c r="C303" s="1">
        <v>13</v>
      </c>
      <c r="D303" s="33">
        <v>61.15</v>
      </c>
      <c r="E303" s="33">
        <v>65.599999999999994</v>
      </c>
      <c r="F303" s="26">
        <f>'Load Data'!G303</f>
        <v>8385</v>
      </c>
      <c r="G303" s="26">
        <f>'Load Data'!H303</f>
        <v>3569</v>
      </c>
      <c r="H303" s="6">
        <f t="shared" si="8"/>
        <v>11954</v>
      </c>
      <c r="I303" s="2">
        <f t="shared" si="9"/>
        <v>62.478597122302162</v>
      </c>
    </row>
    <row r="304" spans="2:9">
      <c r="B304" s="1">
        <v>13</v>
      </c>
      <c r="C304" s="1">
        <v>14</v>
      </c>
      <c r="D304" s="33">
        <v>63.54</v>
      </c>
      <c r="E304" s="33">
        <v>67.710000000000008</v>
      </c>
      <c r="F304" s="26">
        <f>'Load Data'!G304</f>
        <v>8474</v>
      </c>
      <c r="G304" s="26">
        <f>'Load Data'!H304</f>
        <v>3682</v>
      </c>
      <c r="H304" s="6">
        <f t="shared" si="8"/>
        <v>12156</v>
      </c>
      <c r="I304" s="2">
        <f t="shared" si="9"/>
        <v>64.80307502467916</v>
      </c>
    </row>
    <row r="305" spans="2:9">
      <c r="B305" s="1">
        <v>13</v>
      </c>
      <c r="C305" s="1">
        <v>15</v>
      </c>
      <c r="D305" s="33">
        <v>65.8</v>
      </c>
      <c r="E305" s="33">
        <v>76.569999999999993</v>
      </c>
      <c r="F305" s="26">
        <f>'Load Data'!G305</f>
        <v>8542</v>
      </c>
      <c r="G305" s="26">
        <f>'Load Data'!H305</f>
        <v>3784</v>
      </c>
      <c r="H305" s="6">
        <f t="shared" si="8"/>
        <v>12326</v>
      </c>
      <c r="I305" s="2">
        <f t="shared" si="9"/>
        <v>69.106318351452217</v>
      </c>
    </row>
    <row r="306" spans="2:9">
      <c r="B306" s="1">
        <v>13</v>
      </c>
      <c r="C306" s="1">
        <v>16</v>
      </c>
      <c r="D306" s="33">
        <v>68.67</v>
      </c>
      <c r="E306" s="33">
        <v>83.85</v>
      </c>
      <c r="F306" s="26">
        <f>'Load Data'!G306</f>
        <v>8580</v>
      </c>
      <c r="G306" s="26">
        <f>'Load Data'!H306</f>
        <v>3851</v>
      </c>
      <c r="H306" s="6">
        <f t="shared" si="8"/>
        <v>12431</v>
      </c>
      <c r="I306" s="2">
        <f t="shared" si="9"/>
        <v>73.372612822781747</v>
      </c>
    </row>
    <row r="307" spans="2:9">
      <c r="B307" s="1">
        <v>13</v>
      </c>
      <c r="C307" s="1">
        <v>17</v>
      </c>
      <c r="D307" s="33">
        <v>71.13</v>
      </c>
      <c r="E307" s="33">
        <v>83.7</v>
      </c>
      <c r="F307" s="26">
        <f>'Load Data'!G307</f>
        <v>8581</v>
      </c>
      <c r="G307" s="26">
        <f>'Load Data'!H307</f>
        <v>3891</v>
      </c>
      <c r="H307" s="6">
        <f t="shared" si="8"/>
        <v>12472</v>
      </c>
      <c r="I307" s="2">
        <f t="shared" si="9"/>
        <v>75.051573925593331</v>
      </c>
    </row>
    <row r="308" spans="2:9">
      <c r="B308" s="1">
        <v>13</v>
      </c>
      <c r="C308" s="1">
        <v>18</v>
      </c>
      <c r="D308" s="33">
        <v>68.569999999999993</v>
      </c>
      <c r="E308" s="33">
        <v>76.650000000000006</v>
      </c>
      <c r="F308" s="26">
        <f>'Load Data'!G308</f>
        <v>8454</v>
      </c>
      <c r="G308" s="26">
        <f>'Load Data'!H308</f>
        <v>3858</v>
      </c>
      <c r="H308" s="6">
        <f t="shared" si="8"/>
        <v>12312</v>
      </c>
      <c r="I308" s="2">
        <f t="shared" si="9"/>
        <v>71.101890838206629</v>
      </c>
    </row>
    <row r="309" spans="2:9">
      <c r="B309" s="1">
        <v>13</v>
      </c>
      <c r="C309" s="1">
        <v>19</v>
      </c>
      <c r="D309" s="33">
        <v>64.400000000000006</v>
      </c>
      <c r="E309" s="33">
        <v>73.900000000000006</v>
      </c>
      <c r="F309" s="26">
        <f>'Load Data'!G309</f>
        <v>8077</v>
      </c>
      <c r="G309" s="26">
        <f>'Load Data'!H309</f>
        <v>3733</v>
      </c>
      <c r="H309" s="6">
        <f t="shared" si="8"/>
        <v>11810</v>
      </c>
      <c r="I309" s="2">
        <f t="shared" si="9"/>
        <v>67.402836579170199</v>
      </c>
    </row>
    <row r="310" spans="2:9">
      <c r="B310" s="1">
        <v>13</v>
      </c>
      <c r="C310" s="1">
        <v>20</v>
      </c>
      <c r="D310" s="33">
        <v>60.82</v>
      </c>
      <c r="E310" s="33">
        <v>65.44</v>
      </c>
      <c r="F310" s="26">
        <f>'Load Data'!G310</f>
        <v>7772</v>
      </c>
      <c r="G310" s="26">
        <f>'Load Data'!H310</f>
        <v>3537</v>
      </c>
      <c r="H310" s="6">
        <f t="shared" si="8"/>
        <v>11309</v>
      </c>
      <c r="I310" s="2">
        <f t="shared" si="9"/>
        <v>62.264950039791309</v>
      </c>
    </row>
    <row r="311" spans="2:9">
      <c r="B311" s="1">
        <v>13</v>
      </c>
      <c r="C311" s="1">
        <v>21</v>
      </c>
      <c r="D311" s="33">
        <v>58.8</v>
      </c>
      <c r="E311" s="33">
        <v>62.53</v>
      </c>
      <c r="F311" s="26">
        <f>'Load Data'!G311</f>
        <v>7614</v>
      </c>
      <c r="G311" s="26">
        <f>'Load Data'!H311</f>
        <v>3465</v>
      </c>
      <c r="H311" s="6">
        <f t="shared" si="8"/>
        <v>11079</v>
      </c>
      <c r="I311" s="2">
        <f t="shared" si="9"/>
        <v>59.966571892770098</v>
      </c>
    </row>
    <row r="312" spans="2:9">
      <c r="B312" s="1">
        <v>13</v>
      </c>
      <c r="C312" s="1">
        <v>22</v>
      </c>
      <c r="D312" s="33">
        <v>57.48</v>
      </c>
      <c r="E312" s="33">
        <v>60.6</v>
      </c>
      <c r="F312" s="26">
        <f>'Load Data'!G312</f>
        <v>7506</v>
      </c>
      <c r="G312" s="26">
        <f>'Load Data'!H312</f>
        <v>3370</v>
      </c>
      <c r="H312" s="6">
        <f t="shared" si="8"/>
        <v>10876</v>
      </c>
      <c r="I312" s="2">
        <f t="shared" si="9"/>
        <v>58.446752482530343</v>
      </c>
    </row>
    <row r="313" spans="2:9">
      <c r="B313" s="1">
        <v>13</v>
      </c>
      <c r="C313" s="1">
        <v>23</v>
      </c>
      <c r="D313" s="33">
        <v>52.63</v>
      </c>
      <c r="E313" s="33">
        <v>58.94</v>
      </c>
      <c r="F313" s="26">
        <f>'Load Data'!G313</f>
        <v>7258</v>
      </c>
      <c r="G313" s="26">
        <f>'Load Data'!H313</f>
        <v>3142</v>
      </c>
      <c r="H313" s="6">
        <f t="shared" si="8"/>
        <v>10400</v>
      </c>
      <c r="I313" s="2">
        <f t="shared" si="9"/>
        <v>54.536348076923076</v>
      </c>
    </row>
    <row r="314" spans="2:9">
      <c r="B314" s="1">
        <v>13</v>
      </c>
      <c r="C314" s="1">
        <v>24</v>
      </c>
      <c r="D314" s="33">
        <v>47.34</v>
      </c>
      <c r="E314" s="33">
        <v>53.16</v>
      </c>
      <c r="F314" s="26">
        <f>'Load Data'!G314</f>
        <v>6880</v>
      </c>
      <c r="G314" s="26">
        <f>'Load Data'!H314</f>
        <v>2862</v>
      </c>
      <c r="H314" s="6">
        <f t="shared" si="8"/>
        <v>9742</v>
      </c>
      <c r="I314" s="2">
        <f t="shared" si="9"/>
        <v>49.049796756312873</v>
      </c>
    </row>
    <row r="315" spans="2:9">
      <c r="B315" s="1">
        <v>14</v>
      </c>
      <c r="C315" s="1">
        <v>1</v>
      </c>
      <c r="D315" s="33">
        <v>46.120000000000005</v>
      </c>
      <c r="E315" s="33">
        <v>48.86</v>
      </c>
      <c r="F315" s="26">
        <f>'Load Data'!G315</f>
        <v>6314</v>
      </c>
      <c r="G315" s="26">
        <f>'Load Data'!H315</f>
        <v>2610</v>
      </c>
      <c r="H315" s="6">
        <f t="shared" si="8"/>
        <v>8924</v>
      </c>
      <c r="I315" s="2">
        <f t="shared" si="9"/>
        <v>46.921367099955184</v>
      </c>
    </row>
    <row r="316" spans="2:9">
      <c r="B316" s="1">
        <v>14</v>
      </c>
      <c r="C316" s="1">
        <v>2</v>
      </c>
      <c r="D316" s="33">
        <v>44.35</v>
      </c>
      <c r="E316" s="33">
        <v>46.980000000000004</v>
      </c>
      <c r="F316" s="26">
        <f>'Load Data'!G316</f>
        <v>6013</v>
      </c>
      <c r="G316" s="26">
        <f>'Load Data'!H316</f>
        <v>2420</v>
      </c>
      <c r="H316" s="6">
        <f t="shared" si="8"/>
        <v>8433</v>
      </c>
      <c r="I316" s="2">
        <f t="shared" si="9"/>
        <v>45.104725483220683</v>
      </c>
    </row>
    <row r="317" spans="2:9">
      <c r="B317" s="1">
        <v>14</v>
      </c>
      <c r="C317" s="1">
        <v>3</v>
      </c>
      <c r="D317" s="33">
        <v>41.67</v>
      </c>
      <c r="E317" s="33">
        <v>44.46</v>
      </c>
      <c r="F317" s="26">
        <f>'Load Data'!G317</f>
        <v>5793</v>
      </c>
      <c r="G317" s="26">
        <f>'Load Data'!H317</f>
        <v>2283</v>
      </c>
      <c r="H317" s="6">
        <f t="shared" si="8"/>
        <v>8076</v>
      </c>
      <c r="I317" s="2">
        <f t="shared" si="9"/>
        <v>42.458703566121841</v>
      </c>
    </row>
    <row r="318" spans="2:9">
      <c r="B318" s="1">
        <v>14</v>
      </c>
      <c r="C318" s="1">
        <v>4</v>
      </c>
      <c r="D318" s="33">
        <v>40.120000000000005</v>
      </c>
      <c r="E318" s="33">
        <v>43.14</v>
      </c>
      <c r="F318" s="26">
        <f>'Load Data'!G318</f>
        <v>5642</v>
      </c>
      <c r="G318" s="26">
        <f>'Load Data'!H318</f>
        <v>2193</v>
      </c>
      <c r="H318" s="6">
        <f t="shared" si="8"/>
        <v>7835</v>
      </c>
      <c r="I318" s="2">
        <f t="shared" si="9"/>
        <v>40.965291640076586</v>
      </c>
    </row>
    <row r="319" spans="2:9">
      <c r="B319" s="1">
        <v>14</v>
      </c>
      <c r="C319" s="1">
        <v>5</v>
      </c>
      <c r="D319" s="33">
        <v>40.450000000000003</v>
      </c>
      <c r="E319" s="33">
        <v>40.980000000000004</v>
      </c>
      <c r="F319" s="26">
        <f>'Load Data'!G319</f>
        <v>5537</v>
      </c>
      <c r="G319" s="26">
        <f>'Load Data'!H319</f>
        <v>2138</v>
      </c>
      <c r="H319" s="6">
        <f t="shared" si="8"/>
        <v>7675</v>
      </c>
      <c r="I319" s="2">
        <f t="shared" si="9"/>
        <v>40.597640390879484</v>
      </c>
    </row>
    <row r="320" spans="2:9">
      <c r="B320" s="1">
        <v>14</v>
      </c>
      <c r="C320" s="1">
        <v>6</v>
      </c>
      <c r="D320" s="33">
        <v>39.590000000000003</v>
      </c>
      <c r="E320" s="33">
        <v>39.909999999999997</v>
      </c>
      <c r="F320" s="26">
        <f>'Load Data'!G320</f>
        <v>5485</v>
      </c>
      <c r="G320" s="26">
        <f>'Load Data'!H320</f>
        <v>2096</v>
      </c>
      <c r="H320" s="6">
        <f t="shared" si="8"/>
        <v>7581</v>
      </c>
      <c r="I320" s="2">
        <f t="shared" si="9"/>
        <v>39.678473816119244</v>
      </c>
    </row>
    <row r="321" spans="2:9">
      <c r="B321" s="1">
        <v>14</v>
      </c>
      <c r="C321" s="1">
        <v>7</v>
      </c>
      <c r="D321" s="33">
        <v>40.239999999999995</v>
      </c>
      <c r="E321" s="33">
        <v>43.42</v>
      </c>
      <c r="F321" s="26">
        <f>'Load Data'!G321</f>
        <v>5569</v>
      </c>
      <c r="G321" s="26">
        <f>'Load Data'!H321</f>
        <v>2113</v>
      </c>
      <c r="H321" s="6">
        <f t="shared" si="8"/>
        <v>7682</v>
      </c>
      <c r="I321" s="2">
        <f t="shared" si="9"/>
        <v>41.114686279614681</v>
      </c>
    </row>
    <row r="322" spans="2:9">
      <c r="B322" s="1">
        <v>14</v>
      </c>
      <c r="C322" s="1">
        <v>8</v>
      </c>
      <c r="D322" s="33">
        <v>42.6</v>
      </c>
      <c r="E322" s="33">
        <v>44.34</v>
      </c>
      <c r="F322" s="26">
        <f>'Load Data'!G322</f>
        <v>5857</v>
      </c>
      <c r="G322" s="26">
        <f>'Load Data'!H322</f>
        <v>2298</v>
      </c>
      <c r="H322" s="6">
        <f t="shared" si="8"/>
        <v>8155</v>
      </c>
      <c r="I322" s="2">
        <f t="shared" si="9"/>
        <v>43.090315144083384</v>
      </c>
    </row>
    <row r="323" spans="2:9">
      <c r="B323" s="1">
        <v>14</v>
      </c>
      <c r="C323" s="1">
        <v>9</v>
      </c>
      <c r="D323" s="33">
        <v>46.85</v>
      </c>
      <c r="E323" s="33">
        <v>49.81</v>
      </c>
      <c r="F323" s="26">
        <f>'Load Data'!G323</f>
        <v>6245</v>
      </c>
      <c r="G323" s="26">
        <f>'Load Data'!H323</f>
        <v>2588</v>
      </c>
      <c r="H323" s="6">
        <f t="shared" si="8"/>
        <v>8833</v>
      </c>
      <c r="I323" s="2">
        <f t="shared" si="9"/>
        <v>47.717256877618027</v>
      </c>
    </row>
    <row r="324" spans="2:9">
      <c r="B324" s="1">
        <v>14</v>
      </c>
      <c r="C324" s="1">
        <v>10</v>
      </c>
      <c r="D324" s="33">
        <v>50.34</v>
      </c>
      <c r="E324" s="33">
        <v>49.92</v>
      </c>
      <c r="F324" s="26">
        <f>'Load Data'!G324</f>
        <v>6618</v>
      </c>
      <c r="G324" s="26">
        <f>'Load Data'!H324</f>
        <v>2872</v>
      </c>
      <c r="H324" s="6">
        <f t="shared" ref="H324:H387" si="10">SUM(F324:G324)</f>
        <v>9490</v>
      </c>
      <c r="I324" s="2">
        <f t="shared" ref="I324:I387" si="11">(D324*F324+E324*G324)/H324</f>
        <v>50.212893572181244</v>
      </c>
    </row>
    <row r="325" spans="2:9">
      <c r="B325" s="1">
        <v>14</v>
      </c>
      <c r="C325" s="1">
        <v>11</v>
      </c>
      <c r="D325" s="33">
        <v>54.57</v>
      </c>
      <c r="E325" s="33">
        <v>54.47</v>
      </c>
      <c r="F325" s="26">
        <f>'Load Data'!G325</f>
        <v>6958</v>
      </c>
      <c r="G325" s="26">
        <f>'Load Data'!H325</f>
        <v>3116</v>
      </c>
      <c r="H325" s="6">
        <f t="shared" si="10"/>
        <v>10074</v>
      </c>
      <c r="I325" s="2">
        <f t="shared" si="11"/>
        <v>54.539068890212427</v>
      </c>
    </row>
    <row r="326" spans="2:9">
      <c r="B326" s="1">
        <v>14</v>
      </c>
      <c r="C326" s="1">
        <v>12</v>
      </c>
      <c r="D326" s="33">
        <v>58.83</v>
      </c>
      <c r="E326" s="33">
        <v>56.22</v>
      </c>
      <c r="F326" s="26">
        <f>'Load Data'!G326</f>
        <v>7201</v>
      </c>
      <c r="G326" s="26">
        <f>'Load Data'!H326</f>
        <v>3323</v>
      </c>
      <c r="H326" s="6">
        <f t="shared" si="10"/>
        <v>10524</v>
      </c>
      <c r="I326" s="2">
        <f t="shared" si="11"/>
        <v>58.005880843785633</v>
      </c>
    </row>
    <row r="327" spans="2:9">
      <c r="B327" s="1">
        <v>14</v>
      </c>
      <c r="C327" s="1">
        <v>13</v>
      </c>
      <c r="D327" s="33">
        <v>60.68</v>
      </c>
      <c r="E327" s="33">
        <v>58.1</v>
      </c>
      <c r="F327" s="26">
        <f>'Load Data'!G327</f>
        <v>7345</v>
      </c>
      <c r="G327" s="26">
        <f>'Load Data'!H327</f>
        <v>3489</v>
      </c>
      <c r="H327" s="6">
        <f t="shared" si="10"/>
        <v>10834</v>
      </c>
      <c r="I327" s="2">
        <f t="shared" si="11"/>
        <v>59.849132361085474</v>
      </c>
    </row>
    <row r="328" spans="2:9">
      <c r="B328" s="1">
        <v>14</v>
      </c>
      <c r="C328" s="1">
        <v>14</v>
      </c>
      <c r="D328" s="33">
        <v>62.4</v>
      </c>
      <c r="E328" s="33">
        <v>62.25</v>
      </c>
      <c r="F328" s="26">
        <f>'Load Data'!G328</f>
        <v>7428</v>
      </c>
      <c r="G328" s="26">
        <f>'Load Data'!H328</f>
        <v>3606</v>
      </c>
      <c r="H328" s="6">
        <f t="shared" si="10"/>
        <v>11034</v>
      </c>
      <c r="I328" s="2">
        <f t="shared" si="11"/>
        <v>62.350978792822183</v>
      </c>
    </row>
    <row r="329" spans="2:9">
      <c r="B329" s="1">
        <v>14</v>
      </c>
      <c r="C329" s="1">
        <v>15</v>
      </c>
      <c r="D329" s="33">
        <v>63.23</v>
      </c>
      <c r="E329" s="33">
        <v>63.56</v>
      </c>
      <c r="F329" s="26">
        <f>'Load Data'!G329</f>
        <v>7518</v>
      </c>
      <c r="G329" s="26">
        <f>'Load Data'!H329</f>
        <v>3707</v>
      </c>
      <c r="H329" s="6">
        <f t="shared" si="10"/>
        <v>11225</v>
      </c>
      <c r="I329" s="2">
        <f t="shared" si="11"/>
        <v>63.338980846325164</v>
      </c>
    </row>
    <row r="330" spans="2:9">
      <c r="B330" s="1">
        <v>14</v>
      </c>
      <c r="C330" s="1">
        <v>16</v>
      </c>
      <c r="D330" s="33">
        <v>65.55</v>
      </c>
      <c r="E330" s="33">
        <v>66.37</v>
      </c>
      <c r="F330" s="26">
        <f>'Load Data'!G330</f>
        <v>7576</v>
      </c>
      <c r="G330" s="26">
        <f>'Load Data'!H330</f>
        <v>3781</v>
      </c>
      <c r="H330" s="6">
        <f t="shared" si="10"/>
        <v>11357</v>
      </c>
      <c r="I330" s="2">
        <f t="shared" si="11"/>
        <v>65.822996389891699</v>
      </c>
    </row>
    <row r="331" spans="2:9">
      <c r="B331" s="1">
        <v>14</v>
      </c>
      <c r="C331" s="1">
        <v>17</v>
      </c>
      <c r="D331" s="33">
        <v>68.38</v>
      </c>
      <c r="E331" s="33">
        <v>69.37</v>
      </c>
      <c r="F331" s="26">
        <f>'Load Data'!G331</f>
        <v>7618</v>
      </c>
      <c r="G331" s="26">
        <f>'Load Data'!H331</f>
        <v>3837</v>
      </c>
      <c r="H331" s="6">
        <f t="shared" si="10"/>
        <v>11455</v>
      </c>
      <c r="I331" s="2">
        <f t="shared" si="11"/>
        <v>68.711613269314711</v>
      </c>
    </row>
    <row r="332" spans="2:9">
      <c r="B332" s="1">
        <v>14</v>
      </c>
      <c r="C332" s="1">
        <v>18</v>
      </c>
      <c r="D332" s="33">
        <v>68.61</v>
      </c>
      <c r="E332" s="33">
        <v>69.66</v>
      </c>
      <c r="F332" s="26">
        <f>'Load Data'!G332</f>
        <v>7621</v>
      </c>
      <c r="G332" s="26">
        <f>'Load Data'!H332</f>
        <v>3840</v>
      </c>
      <c r="H332" s="6">
        <f t="shared" si="10"/>
        <v>11461</v>
      </c>
      <c r="I332" s="2">
        <f t="shared" si="11"/>
        <v>68.961801762498908</v>
      </c>
    </row>
    <row r="333" spans="2:9">
      <c r="B333" s="1">
        <v>14</v>
      </c>
      <c r="C333" s="1">
        <v>19</v>
      </c>
      <c r="D333" s="33">
        <v>66.05</v>
      </c>
      <c r="E333" s="33">
        <v>66.52000000000001</v>
      </c>
      <c r="F333" s="26">
        <f>'Load Data'!G333</f>
        <v>7547</v>
      </c>
      <c r="G333" s="26">
        <f>'Load Data'!H333</f>
        <v>3740</v>
      </c>
      <c r="H333" s="6">
        <f t="shared" si="10"/>
        <v>11287</v>
      </c>
      <c r="I333" s="2">
        <f t="shared" si="11"/>
        <v>66.2057366882254</v>
      </c>
    </row>
    <row r="334" spans="2:9">
      <c r="B334" s="1">
        <v>14</v>
      </c>
      <c r="C334" s="1">
        <v>20</v>
      </c>
      <c r="D334" s="33">
        <v>63.12</v>
      </c>
      <c r="E334" s="33">
        <v>61.14</v>
      </c>
      <c r="F334" s="26">
        <f>'Load Data'!G334</f>
        <v>7418</v>
      </c>
      <c r="G334" s="26">
        <f>'Load Data'!H334</f>
        <v>3550</v>
      </c>
      <c r="H334" s="6">
        <f t="shared" si="10"/>
        <v>10968</v>
      </c>
      <c r="I334" s="2">
        <f t="shared" si="11"/>
        <v>62.479135667396051</v>
      </c>
    </row>
    <row r="335" spans="2:9">
      <c r="B335" s="1">
        <v>14</v>
      </c>
      <c r="C335" s="1">
        <v>21</v>
      </c>
      <c r="D335" s="33">
        <v>60.89</v>
      </c>
      <c r="E335" s="33">
        <v>59.96</v>
      </c>
      <c r="F335" s="26">
        <f>'Load Data'!G335</f>
        <v>7397</v>
      </c>
      <c r="G335" s="26">
        <f>'Load Data'!H335</f>
        <v>3476</v>
      </c>
      <c r="H335" s="6">
        <f t="shared" si="10"/>
        <v>10873</v>
      </c>
      <c r="I335" s="2">
        <f t="shared" si="11"/>
        <v>60.592687390784512</v>
      </c>
    </row>
    <row r="336" spans="2:9">
      <c r="B336" s="1">
        <v>14</v>
      </c>
      <c r="C336" s="1">
        <v>22</v>
      </c>
      <c r="D336" s="33">
        <v>60.18</v>
      </c>
      <c r="E336" s="33">
        <v>57.3</v>
      </c>
      <c r="F336" s="26">
        <f>'Load Data'!G336</f>
        <v>7419</v>
      </c>
      <c r="G336" s="26">
        <f>'Load Data'!H336</f>
        <v>3402</v>
      </c>
      <c r="H336" s="6">
        <f t="shared" si="10"/>
        <v>10821</v>
      </c>
      <c r="I336" s="2">
        <f t="shared" si="11"/>
        <v>59.274560576656505</v>
      </c>
    </row>
    <row r="337" spans="2:9">
      <c r="B337" s="1">
        <v>14</v>
      </c>
      <c r="C337" s="1">
        <v>23</v>
      </c>
      <c r="D337" s="33">
        <v>58.55</v>
      </c>
      <c r="E337" s="33">
        <v>54.52</v>
      </c>
      <c r="F337" s="26">
        <f>'Load Data'!G337</f>
        <v>7283</v>
      </c>
      <c r="G337" s="26">
        <f>'Load Data'!H337</f>
        <v>3192</v>
      </c>
      <c r="H337" s="6">
        <f t="shared" si="10"/>
        <v>10475</v>
      </c>
      <c r="I337" s="2">
        <f t="shared" si="11"/>
        <v>57.321956085918856</v>
      </c>
    </row>
    <row r="338" spans="2:9">
      <c r="B338" s="1">
        <v>14</v>
      </c>
      <c r="C338" s="1">
        <v>24</v>
      </c>
      <c r="D338" s="33">
        <v>50.03</v>
      </c>
      <c r="E338" s="33">
        <v>50.879999999999995</v>
      </c>
      <c r="F338" s="26">
        <f>'Load Data'!G338</f>
        <v>7058</v>
      </c>
      <c r="G338" s="26">
        <f>'Load Data'!H338</f>
        <v>2940</v>
      </c>
      <c r="H338" s="6">
        <f t="shared" si="10"/>
        <v>9998</v>
      </c>
      <c r="I338" s="2">
        <f t="shared" si="11"/>
        <v>50.279949989997995</v>
      </c>
    </row>
    <row r="339" spans="2:9">
      <c r="B339" s="1">
        <v>15</v>
      </c>
      <c r="C339" s="1">
        <v>1</v>
      </c>
      <c r="D339" s="33">
        <v>48.59</v>
      </c>
      <c r="E339" s="33">
        <v>50.239999999999995</v>
      </c>
      <c r="F339" s="26">
        <f>'Load Data'!G339</f>
        <v>7057</v>
      </c>
      <c r="G339" s="26">
        <f>'Load Data'!H339</f>
        <v>2889</v>
      </c>
      <c r="H339" s="6">
        <f t="shared" si="10"/>
        <v>9946</v>
      </c>
      <c r="I339" s="2">
        <f t="shared" si="11"/>
        <v>49.069273074602854</v>
      </c>
    </row>
    <row r="340" spans="2:9">
      <c r="B340" s="1">
        <v>15</v>
      </c>
      <c r="C340" s="1">
        <v>2</v>
      </c>
      <c r="D340" s="33">
        <v>46.89</v>
      </c>
      <c r="E340" s="33">
        <v>47.870000000000005</v>
      </c>
      <c r="F340" s="26">
        <f>'Load Data'!G340</f>
        <v>6787</v>
      </c>
      <c r="G340" s="26">
        <f>'Load Data'!H340</f>
        <v>2710</v>
      </c>
      <c r="H340" s="6">
        <f t="shared" si="10"/>
        <v>9497</v>
      </c>
      <c r="I340" s="2">
        <f t="shared" si="11"/>
        <v>47.169646204064442</v>
      </c>
    </row>
    <row r="341" spans="2:9">
      <c r="B341" s="1">
        <v>15</v>
      </c>
      <c r="C341" s="1">
        <v>3</v>
      </c>
      <c r="D341" s="33">
        <v>44.269999999999996</v>
      </c>
      <c r="E341" s="33">
        <v>46.71</v>
      </c>
      <c r="F341" s="26">
        <f>'Load Data'!G341</f>
        <v>6550</v>
      </c>
      <c r="G341" s="26">
        <f>'Load Data'!H341</f>
        <v>2571</v>
      </c>
      <c r="H341" s="6">
        <f t="shared" si="10"/>
        <v>9121</v>
      </c>
      <c r="I341" s="2">
        <f t="shared" si="11"/>
        <v>44.957779848700802</v>
      </c>
    </row>
    <row r="342" spans="2:9">
      <c r="B342" s="1">
        <v>15</v>
      </c>
      <c r="C342" s="1">
        <v>4</v>
      </c>
      <c r="D342" s="33">
        <v>42.57</v>
      </c>
      <c r="E342" s="33">
        <v>42.89</v>
      </c>
      <c r="F342" s="26">
        <f>'Load Data'!G342</f>
        <v>6383</v>
      </c>
      <c r="G342" s="26">
        <f>'Load Data'!H342</f>
        <v>2478</v>
      </c>
      <c r="H342" s="6">
        <f t="shared" si="10"/>
        <v>8861</v>
      </c>
      <c r="I342" s="2">
        <f t="shared" si="11"/>
        <v>42.65948877101907</v>
      </c>
    </row>
    <row r="343" spans="2:9">
      <c r="B343" s="1">
        <v>15</v>
      </c>
      <c r="C343" s="1">
        <v>5</v>
      </c>
      <c r="D343" s="33">
        <v>41.730000000000004</v>
      </c>
      <c r="E343" s="33">
        <v>41.84</v>
      </c>
      <c r="F343" s="26">
        <f>'Load Data'!G343</f>
        <v>6265</v>
      </c>
      <c r="G343" s="26">
        <f>'Load Data'!H343</f>
        <v>2420</v>
      </c>
      <c r="H343" s="6">
        <f t="shared" si="10"/>
        <v>8685</v>
      </c>
      <c r="I343" s="2">
        <f t="shared" si="11"/>
        <v>41.760650546919976</v>
      </c>
    </row>
    <row r="344" spans="2:9">
      <c r="B344" s="1">
        <v>15</v>
      </c>
      <c r="C344" s="1">
        <v>6</v>
      </c>
      <c r="D344" s="33">
        <v>41.54</v>
      </c>
      <c r="E344" s="33">
        <v>41.39</v>
      </c>
      <c r="F344" s="26">
        <f>'Load Data'!G344</f>
        <v>6190</v>
      </c>
      <c r="G344" s="26">
        <f>'Load Data'!H344</f>
        <v>2368</v>
      </c>
      <c r="H344" s="6">
        <f t="shared" si="10"/>
        <v>8558</v>
      </c>
      <c r="I344" s="2">
        <f t="shared" si="11"/>
        <v>41.498494975461554</v>
      </c>
    </row>
    <row r="345" spans="2:9">
      <c r="B345" s="1">
        <v>15</v>
      </c>
      <c r="C345" s="1">
        <v>7</v>
      </c>
      <c r="D345" s="33">
        <v>40.879999999999995</v>
      </c>
      <c r="E345" s="33">
        <v>41.010000000000005</v>
      </c>
      <c r="F345" s="26">
        <f>'Load Data'!G345</f>
        <v>6213</v>
      </c>
      <c r="G345" s="26">
        <f>'Load Data'!H345</f>
        <v>2357</v>
      </c>
      <c r="H345" s="6">
        <f t="shared" si="10"/>
        <v>8570</v>
      </c>
      <c r="I345" s="2">
        <f t="shared" si="11"/>
        <v>40.915753792298716</v>
      </c>
    </row>
    <row r="346" spans="2:9">
      <c r="B346" s="1">
        <v>15</v>
      </c>
      <c r="C346" s="1">
        <v>8</v>
      </c>
      <c r="D346" s="33">
        <v>44.79</v>
      </c>
      <c r="E346" s="33">
        <v>43.230000000000004</v>
      </c>
      <c r="F346" s="26">
        <f>'Load Data'!G346</f>
        <v>6418</v>
      </c>
      <c r="G346" s="26">
        <f>'Load Data'!H346</f>
        <v>2507</v>
      </c>
      <c r="H346" s="6">
        <f t="shared" si="10"/>
        <v>8925</v>
      </c>
      <c r="I346" s="2">
        <f t="shared" si="11"/>
        <v>44.351801680672267</v>
      </c>
    </row>
    <row r="347" spans="2:9">
      <c r="B347" s="1">
        <v>15</v>
      </c>
      <c r="C347" s="1">
        <v>9</v>
      </c>
      <c r="D347" s="33">
        <v>47.870000000000005</v>
      </c>
      <c r="E347" s="33">
        <v>46.230000000000004</v>
      </c>
      <c r="F347" s="26">
        <f>'Load Data'!G347</f>
        <v>6740</v>
      </c>
      <c r="G347" s="26">
        <f>'Load Data'!H347</f>
        <v>2786</v>
      </c>
      <c r="H347" s="6">
        <f t="shared" si="10"/>
        <v>9526</v>
      </c>
      <c r="I347" s="2">
        <f t="shared" si="11"/>
        <v>47.390361116943112</v>
      </c>
    </row>
    <row r="348" spans="2:9">
      <c r="B348" s="1">
        <v>15</v>
      </c>
      <c r="C348" s="1">
        <v>10</v>
      </c>
      <c r="D348" s="33">
        <v>51.870000000000005</v>
      </c>
      <c r="E348" s="33">
        <v>50.66</v>
      </c>
      <c r="F348" s="26">
        <f>'Load Data'!G348</f>
        <v>7082</v>
      </c>
      <c r="G348" s="26">
        <f>'Load Data'!H348</f>
        <v>3084</v>
      </c>
      <c r="H348" s="6">
        <f t="shared" si="10"/>
        <v>10166</v>
      </c>
      <c r="I348" s="2">
        <f t="shared" si="11"/>
        <v>51.502929372417867</v>
      </c>
    </row>
    <row r="349" spans="2:9">
      <c r="B349" s="1">
        <v>15</v>
      </c>
      <c r="C349" s="1">
        <v>11</v>
      </c>
      <c r="D349" s="33">
        <v>55.07</v>
      </c>
      <c r="E349" s="33">
        <v>57.68</v>
      </c>
      <c r="F349" s="26">
        <f>'Load Data'!G349</f>
        <v>7411</v>
      </c>
      <c r="G349" s="26">
        <f>'Load Data'!H349</f>
        <v>3355</v>
      </c>
      <c r="H349" s="6">
        <f t="shared" si="10"/>
        <v>10766</v>
      </c>
      <c r="I349" s="2">
        <f t="shared" si="11"/>
        <v>55.883352219951703</v>
      </c>
    </row>
    <row r="350" spans="2:9">
      <c r="B350" s="1">
        <v>15</v>
      </c>
      <c r="C350" s="1">
        <v>12</v>
      </c>
      <c r="D350" s="33">
        <v>60.25</v>
      </c>
      <c r="E350" s="33">
        <v>59.86</v>
      </c>
      <c r="F350" s="26">
        <f>'Load Data'!G350</f>
        <v>7654</v>
      </c>
      <c r="G350" s="26">
        <f>'Load Data'!H350</f>
        <v>3574</v>
      </c>
      <c r="H350" s="6">
        <f t="shared" si="10"/>
        <v>11228</v>
      </c>
      <c r="I350" s="2">
        <f t="shared" si="11"/>
        <v>60.125858567866054</v>
      </c>
    </row>
    <row r="351" spans="2:9">
      <c r="B351" s="1">
        <v>15</v>
      </c>
      <c r="C351" s="1">
        <v>13</v>
      </c>
      <c r="D351" s="33">
        <v>62.19</v>
      </c>
      <c r="E351" s="33">
        <v>64.710000000000008</v>
      </c>
      <c r="F351" s="26">
        <f>'Load Data'!G351</f>
        <v>7798</v>
      </c>
      <c r="G351" s="26">
        <f>'Load Data'!H351</f>
        <v>3763</v>
      </c>
      <c r="H351" s="6">
        <f t="shared" si="10"/>
        <v>11561</v>
      </c>
      <c r="I351" s="2">
        <f t="shared" si="11"/>
        <v>63.010237003719411</v>
      </c>
    </row>
    <row r="352" spans="2:9">
      <c r="B352" s="1">
        <v>15</v>
      </c>
      <c r="C352" s="1">
        <v>14</v>
      </c>
      <c r="D352" s="33">
        <v>62.47</v>
      </c>
      <c r="E352" s="33">
        <v>69</v>
      </c>
      <c r="F352" s="26">
        <f>'Load Data'!G352</f>
        <v>7879</v>
      </c>
      <c r="G352" s="26">
        <f>'Load Data'!H352</f>
        <v>3897</v>
      </c>
      <c r="H352" s="6">
        <f t="shared" si="10"/>
        <v>11776</v>
      </c>
      <c r="I352" s="2">
        <f t="shared" si="11"/>
        <v>64.630955332880433</v>
      </c>
    </row>
    <row r="353" spans="2:9">
      <c r="B353" s="1">
        <v>15</v>
      </c>
      <c r="C353" s="1">
        <v>15</v>
      </c>
      <c r="D353" s="33">
        <v>64.47999999999999</v>
      </c>
      <c r="E353" s="33">
        <v>67.490000000000009</v>
      </c>
      <c r="F353" s="26">
        <f>'Load Data'!G353</f>
        <v>7953</v>
      </c>
      <c r="G353" s="26">
        <f>'Load Data'!H353</f>
        <v>4003</v>
      </c>
      <c r="H353" s="6">
        <f t="shared" si="10"/>
        <v>11956</v>
      </c>
      <c r="I353" s="2">
        <f t="shared" si="11"/>
        <v>65.487781030444964</v>
      </c>
    </row>
    <row r="354" spans="2:9">
      <c r="B354" s="1">
        <v>15</v>
      </c>
      <c r="C354" s="1">
        <v>16</v>
      </c>
      <c r="D354" s="33">
        <v>69.819999999999993</v>
      </c>
      <c r="E354" s="33">
        <v>81</v>
      </c>
      <c r="F354" s="26">
        <f>'Load Data'!G354</f>
        <v>8007</v>
      </c>
      <c r="G354" s="26">
        <f>'Load Data'!H354</f>
        <v>4082</v>
      </c>
      <c r="H354" s="6">
        <f t="shared" si="10"/>
        <v>12089</v>
      </c>
      <c r="I354" s="2">
        <f t="shared" si="11"/>
        <v>73.59506493506494</v>
      </c>
    </row>
    <row r="355" spans="2:9">
      <c r="B355" s="1">
        <v>15</v>
      </c>
      <c r="C355" s="1">
        <v>17</v>
      </c>
      <c r="D355" s="33">
        <v>73.14</v>
      </c>
      <c r="E355" s="33">
        <v>85.13</v>
      </c>
      <c r="F355" s="26">
        <f>'Load Data'!G355</f>
        <v>8051</v>
      </c>
      <c r="G355" s="26">
        <f>'Load Data'!H355</f>
        <v>4141</v>
      </c>
      <c r="H355" s="6">
        <f t="shared" si="10"/>
        <v>12192</v>
      </c>
      <c r="I355" s="2">
        <f t="shared" si="11"/>
        <v>77.212390912073488</v>
      </c>
    </row>
    <row r="356" spans="2:9">
      <c r="B356" s="1">
        <v>15</v>
      </c>
      <c r="C356" s="1">
        <v>18</v>
      </c>
      <c r="D356" s="33">
        <v>76.83</v>
      </c>
      <c r="E356" s="33">
        <v>93.76</v>
      </c>
      <c r="F356" s="26">
        <f>'Load Data'!G356</f>
        <v>8079</v>
      </c>
      <c r="G356" s="26">
        <f>'Load Data'!H356</f>
        <v>4156</v>
      </c>
      <c r="H356" s="6">
        <f t="shared" si="10"/>
        <v>12235</v>
      </c>
      <c r="I356" s="2">
        <f t="shared" si="11"/>
        <v>82.580803432774815</v>
      </c>
    </row>
    <row r="357" spans="2:9">
      <c r="B357" s="1">
        <v>15</v>
      </c>
      <c r="C357" s="1">
        <v>19</v>
      </c>
      <c r="D357" s="33">
        <v>72.210000000000008</v>
      </c>
      <c r="E357" s="33">
        <v>76.52000000000001</v>
      </c>
      <c r="F357" s="26">
        <f>'Load Data'!G357</f>
        <v>8035</v>
      </c>
      <c r="G357" s="26">
        <f>'Load Data'!H357</f>
        <v>4071</v>
      </c>
      <c r="H357" s="6">
        <f t="shared" si="10"/>
        <v>12106</v>
      </c>
      <c r="I357" s="2">
        <f t="shared" si="11"/>
        <v>73.659364777796142</v>
      </c>
    </row>
    <row r="358" spans="2:9">
      <c r="B358" s="1">
        <v>15</v>
      </c>
      <c r="C358" s="1">
        <v>20</v>
      </c>
      <c r="D358" s="33">
        <v>66.91</v>
      </c>
      <c r="E358" s="33">
        <v>67.900000000000006</v>
      </c>
      <c r="F358" s="26">
        <f>'Load Data'!G358</f>
        <v>7944</v>
      </c>
      <c r="G358" s="26">
        <f>'Load Data'!H358</f>
        <v>3902</v>
      </c>
      <c r="H358" s="6">
        <f t="shared" si="10"/>
        <v>11846</v>
      </c>
      <c r="I358" s="2">
        <f t="shared" si="11"/>
        <v>67.236099949349992</v>
      </c>
    </row>
    <row r="359" spans="2:9">
      <c r="B359" s="1">
        <v>15</v>
      </c>
      <c r="C359" s="1">
        <v>21</v>
      </c>
      <c r="D359" s="33">
        <v>64.47999999999999</v>
      </c>
      <c r="E359" s="33">
        <v>66.44</v>
      </c>
      <c r="F359" s="26">
        <f>'Load Data'!G359</f>
        <v>7958</v>
      </c>
      <c r="G359" s="26">
        <f>'Load Data'!H359</f>
        <v>3827</v>
      </c>
      <c r="H359" s="6">
        <f t="shared" si="10"/>
        <v>11785</v>
      </c>
      <c r="I359" s="2">
        <f t="shared" si="11"/>
        <v>65.1164802715316</v>
      </c>
    </row>
    <row r="360" spans="2:9">
      <c r="B360" s="1">
        <v>15</v>
      </c>
      <c r="C360" s="1">
        <v>22</v>
      </c>
      <c r="D360" s="33">
        <v>62.64</v>
      </c>
      <c r="E360" s="33">
        <v>64.430000000000007</v>
      </c>
      <c r="F360" s="26">
        <f>'Load Data'!G360</f>
        <v>7980</v>
      </c>
      <c r="G360" s="26">
        <f>'Load Data'!H360</f>
        <v>3722</v>
      </c>
      <c r="H360" s="6">
        <f t="shared" si="10"/>
        <v>11702</v>
      </c>
      <c r="I360" s="2">
        <f t="shared" si="11"/>
        <v>63.209336865493079</v>
      </c>
    </row>
    <row r="361" spans="2:9">
      <c r="B361" s="1">
        <v>15</v>
      </c>
      <c r="C361" s="1">
        <v>23</v>
      </c>
      <c r="D361" s="33">
        <v>61.59</v>
      </c>
      <c r="E361" s="33">
        <v>69.069999999999993</v>
      </c>
      <c r="F361" s="26">
        <f>'Load Data'!G361</f>
        <v>7791</v>
      </c>
      <c r="G361" s="26">
        <f>'Load Data'!H361</f>
        <v>3460</v>
      </c>
      <c r="H361" s="6">
        <f t="shared" si="10"/>
        <v>11251</v>
      </c>
      <c r="I361" s="2">
        <f t="shared" si="11"/>
        <v>63.890311083459252</v>
      </c>
    </row>
    <row r="362" spans="2:9">
      <c r="B362" s="1">
        <v>15</v>
      </c>
      <c r="C362" s="1">
        <v>24</v>
      </c>
      <c r="D362" s="33">
        <v>55.7</v>
      </c>
      <c r="E362" s="33">
        <v>65.42</v>
      </c>
      <c r="F362" s="26">
        <f>'Load Data'!G362</f>
        <v>7487</v>
      </c>
      <c r="G362" s="26">
        <f>'Load Data'!H362</f>
        <v>3156</v>
      </c>
      <c r="H362" s="6">
        <f t="shared" si="10"/>
        <v>10643</v>
      </c>
      <c r="I362" s="2">
        <f t="shared" si="11"/>
        <v>58.582300103354321</v>
      </c>
    </row>
    <row r="363" spans="2:9">
      <c r="B363" s="1">
        <v>16</v>
      </c>
      <c r="C363" s="1">
        <v>1</v>
      </c>
      <c r="D363" s="33">
        <v>49.32</v>
      </c>
      <c r="E363" s="33">
        <v>56.68</v>
      </c>
      <c r="F363" s="26">
        <f>'Load Data'!G363</f>
        <v>7280</v>
      </c>
      <c r="G363" s="26">
        <f>'Load Data'!H363</f>
        <v>2932</v>
      </c>
      <c r="H363" s="6">
        <f t="shared" si="10"/>
        <v>10212</v>
      </c>
      <c r="I363" s="2">
        <f t="shared" si="11"/>
        <v>51.43315315315315</v>
      </c>
    </row>
    <row r="364" spans="2:9">
      <c r="B364" s="1">
        <v>16</v>
      </c>
      <c r="C364" s="1">
        <v>2</v>
      </c>
      <c r="D364" s="33">
        <v>46.739999999999995</v>
      </c>
      <c r="E364" s="33">
        <v>56.02</v>
      </c>
      <c r="F364" s="26">
        <f>'Load Data'!G364</f>
        <v>6980</v>
      </c>
      <c r="G364" s="26">
        <f>'Load Data'!H364</f>
        <v>2747</v>
      </c>
      <c r="H364" s="6">
        <f t="shared" si="10"/>
        <v>9727</v>
      </c>
      <c r="I364" s="2">
        <f t="shared" si="11"/>
        <v>49.360762825125931</v>
      </c>
    </row>
    <row r="365" spans="2:9">
      <c r="B365" s="1">
        <v>16</v>
      </c>
      <c r="C365" s="1">
        <v>3</v>
      </c>
      <c r="D365" s="33">
        <v>44.97</v>
      </c>
      <c r="E365" s="33">
        <v>54.7</v>
      </c>
      <c r="F365" s="26">
        <f>'Load Data'!G365</f>
        <v>6745</v>
      </c>
      <c r="G365" s="26">
        <f>'Load Data'!H365</f>
        <v>2614</v>
      </c>
      <c r="H365" s="6">
        <f t="shared" si="10"/>
        <v>9359</v>
      </c>
      <c r="I365" s="2">
        <f t="shared" si="11"/>
        <v>47.687621540762898</v>
      </c>
    </row>
    <row r="366" spans="2:9">
      <c r="B366" s="1">
        <v>16</v>
      </c>
      <c r="C366" s="1">
        <v>4</v>
      </c>
      <c r="D366" s="33">
        <v>44.39</v>
      </c>
      <c r="E366" s="33">
        <v>47.05</v>
      </c>
      <c r="F366" s="26">
        <f>'Load Data'!G366</f>
        <v>6611</v>
      </c>
      <c r="G366" s="26">
        <f>'Load Data'!H366</f>
        <v>2536</v>
      </c>
      <c r="H366" s="6">
        <f t="shared" si="10"/>
        <v>9147</v>
      </c>
      <c r="I366" s="2">
        <f t="shared" si="11"/>
        <v>45.127483327867054</v>
      </c>
    </row>
    <row r="367" spans="2:9">
      <c r="B367" s="1">
        <v>16</v>
      </c>
      <c r="C367" s="1">
        <v>5</v>
      </c>
      <c r="D367" s="33">
        <v>43.980000000000004</v>
      </c>
      <c r="E367" s="33">
        <v>46.620000000000005</v>
      </c>
      <c r="F367" s="26">
        <f>'Load Data'!G367</f>
        <v>6586</v>
      </c>
      <c r="G367" s="26">
        <f>'Load Data'!H367</f>
        <v>2514</v>
      </c>
      <c r="H367" s="6">
        <f t="shared" si="10"/>
        <v>9100</v>
      </c>
      <c r="I367" s="2">
        <f t="shared" si="11"/>
        <v>44.709336263736269</v>
      </c>
    </row>
    <row r="368" spans="2:9">
      <c r="B368" s="1">
        <v>16</v>
      </c>
      <c r="C368" s="1">
        <v>6</v>
      </c>
      <c r="D368" s="33">
        <v>45.489999999999995</v>
      </c>
      <c r="E368" s="33">
        <v>47.120000000000005</v>
      </c>
      <c r="F368" s="26">
        <f>'Load Data'!G368</f>
        <v>6759</v>
      </c>
      <c r="G368" s="26">
        <f>'Load Data'!H368</f>
        <v>2556</v>
      </c>
      <c r="H368" s="6">
        <f t="shared" si="10"/>
        <v>9315</v>
      </c>
      <c r="I368" s="2">
        <f t="shared" si="11"/>
        <v>45.937265700483096</v>
      </c>
    </row>
    <row r="369" spans="2:9">
      <c r="B369" s="1">
        <v>16</v>
      </c>
      <c r="C369" s="1">
        <v>7</v>
      </c>
      <c r="D369" s="33">
        <v>48.82</v>
      </c>
      <c r="E369" s="33">
        <v>49.03</v>
      </c>
      <c r="F369" s="26">
        <f>'Load Data'!G369</f>
        <v>7235</v>
      </c>
      <c r="G369" s="26">
        <f>'Load Data'!H369</f>
        <v>2709</v>
      </c>
      <c r="H369" s="6">
        <f t="shared" si="10"/>
        <v>9944</v>
      </c>
      <c r="I369" s="2">
        <f t="shared" si="11"/>
        <v>48.877209372485922</v>
      </c>
    </row>
    <row r="370" spans="2:9">
      <c r="B370" s="1">
        <v>16</v>
      </c>
      <c r="C370" s="1">
        <v>8</v>
      </c>
      <c r="D370" s="33">
        <v>51.61</v>
      </c>
      <c r="E370" s="33">
        <v>55.12</v>
      </c>
      <c r="F370" s="26">
        <f>'Load Data'!G370</f>
        <v>7889</v>
      </c>
      <c r="G370" s="26">
        <f>'Load Data'!H370</f>
        <v>3006</v>
      </c>
      <c r="H370" s="6">
        <f t="shared" si="10"/>
        <v>10895</v>
      </c>
      <c r="I370" s="2">
        <f t="shared" si="11"/>
        <v>52.578431390546122</v>
      </c>
    </row>
    <row r="371" spans="2:9">
      <c r="B371" s="1">
        <v>16</v>
      </c>
      <c r="C371" s="1">
        <v>9</v>
      </c>
      <c r="D371" s="33">
        <v>58.95</v>
      </c>
      <c r="E371" s="33">
        <v>58.06</v>
      </c>
      <c r="F371" s="26">
        <f>'Load Data'!G371</f>
        <v>8449</v>
      </c>
      <c r="G371" s="26">
        <f>'Load Data'!H371</f>
        <v>3316</v>
      </c>
      <c r="H371" s="6">
        <f t="shared" si="10"/>
        <v>11765</v>
      </c>
      <c r="I371" s="2">
        <f t="shared" si="11"/>
        <v>58.69915087122822</v>
      </c>
    </row>
    <row r="372" spans="2:9">
      <c r="B372" s="1">
        <v>16</v>
      </c>
      <c r="C372" s="1">
        <v>10</v>
      </c>
      <c r="D372" s="33">
        <v>61.4</v>
      </c>
      <c r="E372" s="33">
        <v>60.13</v>
      </c>
      <c r="F372" s="26">
        <f>'Load Data'!G372</f>
        <v>8884</v>
      </c>
      <c r="G372" s="26">
        <f>'Load Data'!H372</f>
        <v>3599</v>
      </c>
      <c r="H372" s="6">
        <f t="shared" si="10"/>
        <v>12483</v>
      </c>
      <c r="I372" s="2">
        <f t="shared" si="11"/>
        <v>61.033843627333169</v>
      </c>
    </row>
    <row r="373" spans="2:9">
      <c r="B373" s="1">
        <v>16</v>
      </c>
      <c r="C373" s="1">
        <v>11</v>
      </c>
      <c r="D373" s="33">
        <v>62.82</v>
      </c>
      <c r="E373" s="33">
        <v>63.79</v>
      </c>
      <c r="F373" s="26">
        <f>'Load Data'!G373</f>
        <v>9192</v>
      </c>
      <c r="G373" s="26">
        <f>'Load Data'!H373</f>
        <v>3870</v>
      </c>
      <c r="H373" s="6">
        <f t="shared" si="10"/>
        <v>13062</v>
      </c>
      <c r="I373" s="2">
        <f t="shared" si="11"/>
        <v>63.107390904915022</v>
      </c>
    </row>
    <row r="374" spans="2:9">
      <c r="B374" s="1">
        <v>16</v>
      </c>
      <c r="C374" s="1">
        <v>12</v>
      </c>
      <c r="D374" s="33">
        <v>67.460000000000008</v>
      </c>
      <c r="E374" s="33">
        <v>67.84</v>
      </c>
      <c r="F374" s="26">
        <f>'Load Data'!G374</f>
        <v>9395</v>
      </c>
      <c r="G374" s="26">
        <f>'Load Data'!H374</f>
        <v>4106</v>
      </c>
      <c r="H374" s="6">
        <f t="shared" si="10"/>
        <v>13501</v>
      </c>
      <c r="I374" s="2">
        <f t="shared" si="11"/>
        <v>67.575567735723283</v>
      </c>
    </row>
    <row r="375" spans="2:9">
      <c r="B375" s="1">
        <v>16</v>
      </c>
      <c r="C375" s="1">
        <v>13</v>
      </c>
      <c r="D375" s="33">
        <v>71.210000000000008</v>
      </c>
      <c r="E375" s="33">
        <v>71.990000000000009</v>
      </c>
      <c r="F375" s="26">
        <f>'Load Data'!G375</f>
        <v>9532</v>
      </c>
      <c r="G375" s="26">
        <f>'Load Data'!H375</f>
        <v>4285</v>
      </c>
      <c r="H375" s="6">
        <f t="shared" si="10"/>
        <v>13817</v>
      </c>
      <c r="I375" s="2">
        <f t="shared" si="11"/>
        <v>71.45189766230007</v>
      </c>
    </row>
    <row r="376" spans="2:9">
      <c r="B376" s="1">
        <v>16</v>
      </c>
      <c r="C376" s="1">
        <v>14</v>
      </c>
      <c r="D376" s="33">
        <v>81.849999999999994</v>
      </c>
      <c r="E376" s="33">
        <v>84.88</v>
      </c>
      <c r="F376" s="26">
        <f>'Load Data'!G376</f>
        <v>9647</v>
      </c>
      <c r="G376" s="26">
        <f>'Load Data'!H376</f>
        <v>4429</v>
      </c>
      <c r="H376" s="6">
        <f t="shared" si="10"/>
        <v>14076</v>
      </c>
      <c r="I376" s="2">
        <f t="shared" si="11"/>
        <v>82.803386615515763</v>
      </c>
    </row>
    <row r="377" spans="2:9">
      <c r="B377" s="1">
        <v>16</v>
      </c>
      <c r="C377" s="1">
        <v>15</v>
      </c>
      <c r="D377" s="33">
        <v>88.94</v>
      </c>
      <c r="E377" s="33">
        <v>97.72</v>
      </c>
      <c r="F377" s="26">
        <f>'Load Data'!G377</f>
        <v>9737</v>
      </c>
      <c r="G377" s="26">
        <f>'Load Data'!H377</f>
        <v>4542</v>
      </c>
      <c r="H377" s="6">
        <f t="shared" si="10"/>
        <v>14279</v>
      </c>
      <c r="I377" s="2">
        <f t="shared" si="11"/>
        <v>91.732825828139227</v>
      </c>
    </row>
    <row r="378" spans="2:9">
      <c r="B378" s="1">
        <v>16</v>
      </c>
      <c r="C378" s="1">
        <v>16</v>
      </c>
      <c r="D378" s="33">
        <v>93.17</v>
      </c>
      <c r="E378" s="33">
        <v>107.43</v>
      </c>
      <c r="F378" s="26">
        <f>'Load Data'!G378</f>
        <v>9810</v>
      </c>
      <c r="G378" s="26">
        <f>'Load Data'!H378</f>
        <v>4622</v>
      </c>
      <c r="H378" s="6">
        <f t="shared" si="10"/>
        <v>14432</v>
      </c>
      <c r="I378" s="2">
        <f t="shared" si="11"/>
        <v>97.736915188470078</v>
      </c>
    </row>
    <row r="379" spans="2:9">
      <c r="B379" s="1">
        <v>16</v>
      </c>
      <c r="C379" s="1">
        <v>17</v>
      </c>
      <c r="D379" s="33">
        <v>98.15</v>
      </c>
      <c r="E379" s="33">
        <v>120.16</v>
      </c>
      <c r="F379" s="26">
        <f>'Load Data'!G379</f>
        <v>9846</v>
      </c>
      <c r="G379" s="26">
        <f>'Load Data'!H379</f>
        <v>4674</v>
      </c>
      <c r="H379" s="6">
        <f t="shared" si="10"/>
        <v>14520</v>
      </c>
      <c r="I379" s="2">
        <f t="shared" si="11"/>
        <v>105.23503719008265</v>
      </c>
    </row>
    <row r="380" spans="2:9">
      <c r="B380" s="1">
        <v>16</v>
      </c>
      <c r="C380" s="1">
        <v>18</v>
      </c>
      <c r="D380" s="33">
        <v>97</v>
      </c>
      <c r="E380" s="33">
        <v>125</v>
      </c>
      <c r="F380" s="26">
        <f>'Load Data'!G380</f>
        <v>9762</v>
      </c>
      <c r="G380" s="26">
        <f>'Load Data'!H380</f>
        <v>4652</v>
      </c>
      <c r="H380" s="6">
        <f t="shared" si="10"/>
        <v>14414</v>
      </c>
      <c r="I380" s="2">
        <f t="shared" si="11"/>
        <v>106.03676980713196</v>
      </c>
    </row>
    <row r="381" spans="2:9">
      <c r="B381" s="1">
        <v>16</v>
      </c>
      <c r="C381" s="1">
        <v>19</v>
      </c>
      <c r="D381" s="33">
        <v>88.43</v>
      </c>
      <c r="E381" s="33">
        <v>89.34</v>
      </c>
      <c r="F381" s="26">
        <f>'Load Data'!G381</f>
        <v>9418</v>
      </c>
      <c r="G381" s="26">
        <f>'Load Data'!H381</f>
        <v>4521</v>
      </c>
      <c r="H381" s="6">
        <f t="shared" si="10"/>
        <v>13939</v>
      </c>
      <c r="I381" s="2">
        <f t="shared" si="11"/>
        <v>88.725151015137399</v>
      </c>
    </row>
    <row r="382" spans="2:9">
      <c r="B382" s="1">
        <v>16</v>
      </c>
      <c r="C382" s="1">
        <v>20</v>
      </c>
      <c r="D382" s="33">
        <v>73.900000000000006</v>
      </c>
      <c r="E382" s="33">
        <v>79.67</v>
      </c>
      <c r="F382" s="26">
        <f>'Load Data'!G382</f>
        <v>9143</v>
      </c>
      <c r="G382" s="26">
        <f>'Load Data'!H382</f>
        <v>4310</v>
      </c>
      <c r="H382" s="6">
        <f t="shared" si="10"/>
        <v>13453</v>
      </c>
      <c r="I382" s="2">
        <f t="shared" si="11"/>
        <v>75.748561659109498</v>
      </c>
    </row>
    <row r="383" spans="2:9">
      <c r="B383" s="1">
        <v>16</v>
      </c>
      <c r="C383" s="1">
        <v>21</v>
      </c>
      <c r="D383" s="33">
        <v>78.430000000000007</v>
      </c>
      <c r="E383" s="33">
        <v>69.97999999999999</v>
      </c>
      <c r="F383" s="26">
        <f>'Load Data'!G383</f>
        <v>8984</v>
      </c>
      <c r="G383" s="26">
        <f>'Load Data'!H383</f>
        <v>4195</v>
      </c>
      <c r="H383" s="6">
        <f t="shared" si="10"/>
        <v>13179</v>
      </c>
      <c r="I383" s="2">
        <f t="shared" si="11"/>
        <v>75.740285302375</v>
      </c>
    </row>
    <row r="384" spans="2:9">
      <c r="B384" s="1">
        <v>16</v>
      </c>
      <c r="C384" s="1">
        <v>22</v>
      </c>
      <c r="D384" s="33">
        <v>65.42</v>
      </c>
      <c r="E384" s="33">
        <v>70.78</v>
      </c>
      <c r="F384" s="26">
        <f>'Load Data'!G384</f>
        <v>8850</v>
      </c>
      <c r="G384" s="26">
        <f>'Load Data'!H384</f>
        <v>4031</v>
      </c>
      <c r="H384" s="6">
        <f t="shared" si="10"/>
        <v>12881</v>
      </c>
      <c r="I384" s="2">
        <f t="shared" si="11"/>
        <v>67.097366664078876</v>
      </c>
    </row>
    <row r="385" spans="2:9">
      <c r="B385" s="1">
        <v>16</v>
      </c>
      <c r="C385" s="1">
        <v>23</v>
      </c>
      <c r="D385" s="33">
        <v>60.02</v>
      </c>
      <c r="E385" s="33">
        <v>67.099999999999994</v>
      </c>
      <c r="F385" s="26">
        <f>'Load Data'!G385</f>
        <v>8493</v>
      </c>
      <c r="G385" s="26">
        <f>'Load Data'!H385</f>
        <v>3690</v>
      </c>
      <c r="H385" s="6">
        <f t="shared" si="10"/>
        <v>12183</v>
      </c>
      <c r="I385" s="2">
        <f t="shared" si="11"/>
        <v>62.164397931543952</v>
      </c>
    </row>
    <row r="386" spans="2:9">
      <c r="B386" s="1">
        <v>16</v>
      </c>
      <c r="C386" s="1">
        <v>24</v>
      </c>
      <c r="D386" s="33">
        <v>56.93</v>
      </c>
      <c r="E386" s="33">
        <v>64.03</v>
      </c>
      <c r="F386" s="26">
        <f>'Load Data'!G386</f>
        <v>7988</v>
      </c>
      <c r="G386" s="26">
        <f>'Load Data'!H386</f>
        <v>3312</v>
      </c>
      <c r="H386" s="6">
        <f t="shared" si="10"/>
        <v>11300</v>
      </c>
      <c r="I386" s="2">
        <f t="shared" si="11"/>
        <v>59.010991150442486</v>
      </c>
    </row>
    <row r="387" spans="2:9">
      <c r="B387" s="1">
        <v>17</v>
      </c>
      <c r="C387" s="1">
        <v>1</v>
      </c>
      <c r="D387" s="33">
        <v>50.25</v>
      </c>
      <c r="E387" s="33">
        <v>57.87</v>
      </c>
      <c r="F387" s="26">
        <f>'Load Data'!G387</f>
        <v>7584</v>
      </c>
      <c r="G387" s="26">
        <f>'Load Data'!H387</f>
        <v>2998</v>
      </c>
      <c r="H387" s="6">
        <f t="shared" si="10"/>
        <v>10582</v>
      </c>
      <c r="I387" s="2">
        <f t="shared" si="11"/>
        <v>52.408831978831977</v>
      </c>
    </row>
    <row r="388" spans="2:9">
      <c r="B388" s="1">
        <v>17</v>
      </c>
      <c r="C388" s="1">
        <v>2</v>
      </c>
      <c r="D388" s="33">
        <v>48.379999999999995</v>
      </c>
      <c r="E388" s="33">
        <v>55.77</v>
      </c>
      <c r="F388" s="26">
        <f>'Load Data'!G388</f>
        <v>7233</v>
      </c>
      <c r="G388" s="26">
        <f>'Load Data'!H388</f>
        <v>2806</v>
      </c>
      <c r="H388" s="6">
        <f t="shared" ref="H388:H451" si="12">SUM(F388:G388)</f>
        <v>10039</v>
      </c>
      <c r="I388" s="2">
        <f t="shared" ref="I388:I451" si="13">(D388*F388+E388*G388)/H388</f>
        <v>50.445578244845102</v>
      </c>
    </row>
    <row r="389" spans="2:9">
      <c r="B389" s="1">
        <v>17</v>
      </c>
      <c r="C389" s="1">
        <v>3</v>
      </c>
      <c r="D389" s="33">
        <v>46.22</v>
      </c>
      <c r="E389" s="33">
        <v>55.02</v>
      </c>
      <c r="F389" s="26">
        <f>'Load Data'!G389</f>
        <v>6988</v>
      </c>
      <c r="G389" s="26">
        <f>'Load Data'!H389</f>
        <v>2679</v>
      </c>
      <c r="H389" s="6">
        <f t="shared" si="12"/>
        <v>9667</v>
      </c>
      <c r="I389" s="2">
        <f t="shared" si="13"/>
        <v>48.658729698975897</v>
      </c>
    </row>
    <row r="390" spans="2:9">
      <c r="B390" s="1">
        <v>17</v>
      </c>
      <c r="C390" s="1">
        <v>4</v>
      </c>
      <c r="D390" s="33">
        <v>45.41</v>
      </c>
      <c r="E390" s="33">
        <v>47.870000000000005</v>
      </c>
      <c r="F390" s="26">
        <f>'Load Data'!G390</f>
        <v>6846</v>
      </c>
      <c r="G390" s="26">
        <f>'Load Data'!H390</f>
        <v>2605</v>
      </c>
      <c r="H390" s="6">
        <f t="shared" si="12"/>
        <v>9451</v>
      </c>
      <c r="I390" s="2">
        <f t="shared" si="13"/>
        <v>46.088055232250554</v>
      </c>
    </row>
    <row r="391" spans="2:9">
      <c r="B391" s="1">
        <v>17</v>
      </c>
      <c r="C391" s="1">
        <v>5</v>
      </c>
      <c r="D391" s="33">
        <v>45.21</v>
      </c>
      <c r="E391" s="33">
        <v>47.629999999999995</v>
      </c>
      <c r="F391" s="26">
        <f>'Load Data'!G391</f>
        <v>6814</v>
      </c>
      <c r="G391" s="26">
        <f>'Load Data'!H391</f>
        <v>2589</v>
      </c>
      <c r="H391" s="6">
        <f t="shared" si="12"/>
        <v>9403</v>
      </c>
      <c r="I391" s="2">
        <f t="shared" si="13"/>
        <v>45.876317132829946</v>
      </c>
    </row>
    <row r="392" spans="2:9">
      <c r="B392" s="1">
        <v>17</v>
      </c>
      <c r="C392" s="1">
        <v>6</v>
      </c>
      <c r="D392" s="33">
        <v>46.53</v>
      </c>
      <c r="E392" s="33">
        <v>48.83</v>
      </c>
      <c r="F392" s="26">
        <f>'Load Data'!G392</f>
        <v>6982</v>
      </c>
      <c r="G392" s="26">
        <f>'Load Data'!H392</f>
        <v>2639</v>
      </c>
      <c r="H392" s="6">
        <f t="shared" si="12"/>
        <v>9621</v>
      </c>
      <c r="I392" s="2">
        <f t="shared" si="13"/>
        <v>47.160880365866333</v>
      </c>
    </row>
    <row r="393" spans="2:9">
      <c r="B393" s="1">
        <v>17</v>
      </c>
      <c r="C393" s="1">
        <v>7</v>
      </c>
      <c r="D393" s="33">
        <v>49.129999999999995</v>
      </c>
      <c r="E393" s="33">
        <v>51.53</v>
      </c>
      <c r="F393" s="26">
        <f>'Load Data'!G393</f>
        <v>7461</v>
      </c>
      <c r="G393" s="26">
        <f>'Load Data'!H393</f>
        <v>2791</v>
      </c>
      <c r="H393" s="6">
        <f t="shared" si="12"/>
        <v>10252</v>
      </c>
      <c r="I393" s="2">
        <f t="shared" si="13"/>
        <v>49.783374951229028</v>
      </c>
    </row>
    <row r="394" spans="2:9">
      <c r="B394" s="1">
        <v>17</v>
      </c>
      <c r="C394" s="1">
        <v>8</v>
      </c>
      <c r="D394" s="33">
        <v>58.27</v>
      </c>
      <c r="E394" s="33">
        <v>54.14</v>
      </c>
      <c r="F394" s="26">
        <f>'Load Data'!G394</f>
        <v>8093</v>
      </c>
      <c r="G394" s="26">
        <f>'Load Data'!H394</f>
        <v>3061</v>
      </c>
      <c r="H394" s="6">
        <f t="shared" si="12"/>
        <v>11154</v>
      </c>
      <c r="I394" s="2">
        <f t="shared" si="13"/>
        <v>57.136601219293532</v>
      </c>
    </row>
    <row r="395" spans="2:9">
      <c r="B395" s="1">
        <v>17</v>
      </c>
      <c r="C395" s="1">
        <v>9</v>
      </c>
      <c r="D395" s="33">
        <v>61.57</v>
      </c>
      <c r="E395" s="33">
        <v>58.13</v>
      </c>
      <c r="F395" s="26">
        <f>'Load Data'!G395</f>
        <v>8607</v>
      </c>
      <c r="G395" s="26">
        <f>'Load Data'!H395</f>
        <v>3337</v>
      </c>
      <c r="H395" s="6">
        <f t="shared" si="12"/>
        <v>11944</v>
      </c>
      <c r="I395" s="2">
        <f t="shared" si="13"/>
        <v>60.608908238446084</v>
      </c>
    </row>
    <row r="396" spans="2:9">
      <c r="B396" s="1">
        <v>17</v>
      </c>
      <c r="C396" s="1">
        <v>10</v>
      </c>
      <c r="D396" s="33">
        <v>63.77</v>
      </c>
      <c r="E396" s="33">
        <v>59.46</v>
      </c>
      <c r="F396" s="26">
        <f>'Load Data'!G396</f>
        <v>8987</v>
      </c>
      <c r="G396" s="26">
        <f>'Load Data'!H396</f>
        <v>3584</v>
      </c>
      <c r="H396" s="6">
        <f t="shared" si="12"/>
        <v>12571</v>
      </c>
      <c r="I396" s="2">
        <f t="shared" si="13"/>
        <v>62.54121629146448</v>
      </c>
    </row>
    <row r="397" spans="2:9">
      <c r="B397" s="1">
        <v>17</v>
      </c>
      <c r="C397" s="1">
        <v>11</v>
      </c>
      <c r="D397" s="33">
        <v>66.97</v>
      </c>
      <c r="E397" s="33">
        <v>60.8</v>
      </c>
      <c r="F397" s="26">
        <f>'Load Data'!G397</f>
        <v>9243</v>
      </c>
      <c r="G397" s="26">
        <f>'Load Data'!H397</f>
        <v>3812</v>
      </c>
      <c r="H397" s="6">
        <f t="shared" si="12"/>
        <v>13055</v>
      </c>
      <c r="I397" s="2">
        <f t="shared" si="13"/>
        <v>65.168388356951354</v>
      </c>
    </row>
    <row r="398" spans="2:9">
      <c r="B398" s="1">
        <v>17</v>
      </c>
      <c r="C398" s="1">
        <v>12</v>
      </c>
      <c r="D398" s="33">
        <v>73.75</v>
      </c>
      <c r="E398" s="33">
        <v>63.56</v>
      </c>
      <c r="F398" s="26">
        <f>'Load Data'!G398</f>
        <v>9414</v>
      </c>
      <c r="G398" s="26">
        <f>'Load Data'!H398</f>
        <v>4004</v>
      </c>
      <c r="H398" s="6">
        <f t="shared" si="12"/>
        <v>13418</v>
      </c>
      <c r="I398" s="2">
        <f t="shared" si="13"/>
        <v>70.709251751378744</v>
      </c>
    </row>
    <row r="399" spans="2:9">
      <c r="B399" s="1">
        <v>17</v>
      </c>
      <c r="C399" s="1">
        <v>13</v>
      </c>
      <c r="D399" s="33">
        <v>98</v>
      </c>
      <c r="E399" s="33">
        <v>67.41</v>
      </c>
      <c r="F399" s="26">
        <f>'Load Data'!G399</f>
        <v>9526</v>
      </c>
      <c r="G399" s="26">
        <f>'Load Data'!H399</f>
        <v>4154</v>
      </c>
      <c r="H399" s="6">
        <f t="shared" si="12"/>
        <v>13680</v>
      </c>
      <c r="I399" s="2">
        <f t="shared" si="13"/>
        <v>88.711194444444459</v>
      </c>
    </row>
    <row r="400" spans="2:9">
      <c r="B400" s="1">
        <v>17</v>
      </c>
      <c r="C400" s="1">
        <v>14</v>
      </c>
      <c r="D400" s="33">
        <v>85</v>
      </c>
      <c r="E400" s="33">
        <v>73.84</v>
      </c>
      <c r="F400" s="26">
        <f>'Load Data'!G400</f>
        <v>9600</v>
      </c>
      <c r="G400" s="26">
        <f>'Load Data'!H400</f>
        <v>4273</v>
      </c>
      <c r="H400" s="6">
        <f t="shared" si="12"/>
        <v>13873</v>
      </c>
      <c r="I400" s="2">
        <f t="shared" si="13"/>
        <v>81.562626684927565</v>
      </c>
    </row>
    <row r="401" spans="2:9">
      <c r="B401" s="1">
        <v>17</v>
      </c>
      <c r="C401" s="1">
        <v>15</v>
      </c>
      <c r="D401" s="33">
        <v>84</v>
      </c>
      <c r="E401" s="33">
        <v>81.960000000000008</v>
      </c>
      <c r="F401" s="26">
        <f>'Load Data'!G401</f>
        <v>9649</v>
      </c>
      <c r="G401" s="26">
        <f>'Load Data'!H401</f>
        <v>4367</v>
      </c>
      <c r="H401" s="6">
        <f t="shared" si="12"/>
        <v>14016</v>
      </c>
      <c r="I401" s="2">
        <f t="shared" si="13"/>
        <v>83.364392123287672</v>
      </c>
    </row>
    <row r="402" spans="2:9">
      <c r="B402" s="1">
        <v>17</v>
      </c>
      <c r="C402" s="1">
        <v>16</v>
      </c>
      <c r="D402" s="33">
        <v>84.53</v>
      </c>
      <c r="E402" s="33">
        <v>82.759999999999991</v>
      </c>
      <c r="F402" s="26">
        <f>'Load Data'!G402</f>
        <v>9675</v>
      </c>
      <c r="G402" s="26">
        <f>'Load Data'!H402</f>
        <v>4431</v>
      </c>
      <c r="H402" s="6">
        <f t="shared" si="12"/>
        <v>14106</v>
      </c>
      <c r="I402" s="2">
        <f t="shared" si="13"/>
        <v>83.974004678860069</v>
      </c>
    </row>
    <row r="403" spans="2:9">
      <c r="B403" s="1">
        <v>17</v>
      </c>
      <c r="C403" s="1">
        <v>17</v>
      </c>
      <c r="D403" s="33">
        <v>95</v>
      </c>
      <c r="E403" s="33">
        <v>94.44</v>
      </c>
      <c r="F403" s="26">
        <f>'Load Data'!G403</f>
        <v>9659</v>
      </c>
      <c r="G403" s="26">
        <f>'Load Data'!H403</f>
        <v>4467</v>
      </c>
      <c r="H403" s="6">
        <f t="shared" si="12"/>
        <v>14126</v>
      </c>
      <c r="I403" s="2">
        <f t="shared" si="13"/>
        <v>94.822913776015852</v>
      </c>
    </row>
    <row r="404" spans="2:9">
      <c r="B404" s="1">
        <v>17</v>
      </c>
      <c r="C404" s="1">
        <v>18</v>
      </c>
      <c r="D404" s="33">
        <v>86.57</v>
      </c>
      <c r="E404" s="33">
        <v>85.58</v>
      </c>
      <c r="F404" s="26">
        <f>'Load Data'!G404</f>
        <v>9520</v>
      </c>
      <c r="G404" s="26">
        <f>'Load Data'!H404</f>
        <v>4426</v>
      </c>
      <c r="H404" s="6">
        <f t="shared" si="12"/>
        <v>13946</v>
      </c>
      <c r="I404" s="2">
        <f t="shared" si="13"/>
        <v>86.255806682919825</v>
      </c>
    </row>
    <row r="405" spans="2:9">
      <c r="B405" s="1">
        <v>17</v>
      </c>
      <c r="C405" s="1">
        <v>19</v>
      </c>
      <c r="D405" s="33">
        <v>73.66</v>
      </c>
      <c r="E405" s="33">
        <v>70.22999999999999</v>
      </c>
      <c r="F405" s="26">
        <f>'Load Data'!G405</f>
        <v>9158</v>
      </c>
      <c r="G405" s="26">
        <f>'Load Data'!H405</f>
        <v>4294</v>
      </c>
      <c r="H405" s="6">
        <f t="shared" si="12"/>
        <v>13452</v>
      </c>
      <c r="I405" s="2">
        <f t="shared" si="13"/>
        <v>72.565112994350272</v>
      </c>
    </row>
    <row r="406" spans="2:9">
      <c r="B406" s="1">
        <v>17</v>
      </c>
      <c r="C406" s="1">
        <v>20</v>
      </c>
      <c r="D406" s="33">
        <v>64.789999999999992</v>
      </c>
      <c r="E406" s="33">
        <v>63.54</v>
      </c>
      <c r="F406" s="26">
        <f>'Load Data'!G406</f>
        <v>8878</v>
      </c>
      <c r="G406" s="26">
        <f>'Load Data'!H406</f>
        <v>4104</v>
      </c>
      <c r="H406" s="6">
        <f t="shared" si="12"/>
        <v>12982</v>
      </c>
      <c r="I406" s="2">
        <f t="shared" si="13"/>
        <v>64.394837467262363</v>
      </c>
    </row>
    <row r="407" spans="2:9">
      <c r="B407" s="1">
        <v>17</v>
      </c>
      <c r="C407" s="1">
        <v>21</v>
      </c>
      <c r="D407" s="33">
        <v>63.9</v>
      </c>
      <c r="E407" s="33">
        <v>62.49</v>
      </c>
      <c r="F407" s="26">
        <f>'Load Data'!G407</f>
        <v>8709</v>
      </c>
      <c r="G407" s="26">
        <f>'Load Data'!H407</f>
        <v>4006</v>
      </c>
      <c r="H407" s="6">
        <f t="shared" si="12"/>
        <v>12715</v>
      </c>
      <c r="I407" s="2">
        <f t="shared" si="13"/>
        <v>63.45576405819898</v>
      </c>
    </row>
    <row r="408" spans="2:9">
      <c r="B408" s="1">
        <v>17</v>
      </c>
      <c r="C408" s="1">
        <v>22</v>
      </c>
      <c r="D408" s="33">
        <v>61.65</v>
      </c>
      <c r="E408" s="33">
        <v>58.61</v>
      </c>
      <c r="F408" s="26">
        <f>'Load Data'!G408</f>
        <v>8557</v>
      </c>
      <c r="G408" s="26">
        <f>'Load Data'!H408</f>
        <v>3855</v>
      </c>
      <c r="H408" s="6">
        <f t="shared" si="12"/>
        <v>12412</v>
      </c>
      <c r="I408" s="2">
        <f t="shared" si="13"/>
        <v>60.705816951337404</v>
      </c>
    </row>
    <row r="409" spans="2:9">
      <c r="B409" s="1">
        <v>17</v>
      </c>
      <c r="C409" s="1">
        <v>23</v>
      </c>
      <c r="D409" s="33">
        <v>60.2</v>
      </c>
      <c r="E409" s="33">
        <v>59.41</v>
      </c>
      <c r="F409" s="26">
        <f>'Load Data'!G409</f>
        <v>8209</v>
      </c>
      <c r="G409" s="26">
        <f>'Load Data'!H409</f>
        <v>3542</v>
      </c>
      <c r="H409" s="6">
        <f t="shared" si="12"/>
        <v>11751</v>
      </c>
      <c r="I409" s="2">
        <f t="shared" si="13"/>
        <v>59.9618772870394</v>
      </c>
    </row>
    <row r="410" spans="2:9">
      <c r="B410" s="1">
        <v>17</v>
      </c>
      <c r="C410" s="1">
        <v>24</v>
      </c>
      <c r="D410" s="33">
        <v>53.91</v>
      </c>
      <c r="E410" s="33">
        <v>56.5</v>
      </c>
      <c r="F410" s="26">
        <f>'Load Data'!G410</f>
        <v>7674</v>
      </c>
      <c r="G410" s="26">
        <f>'Load Data'!H410</f>
        <v>3181</v>
      </c>
      <c r="H410" s="6">
        <f t="shared" si="12"/>
        <v>10855</v>
      </c>
      <c r="I410" s="2">
        <f t="shared" si="13"/>
        <v>54.668985720865955</v>
      </c>
    </row>
    <row r="411" spans="2:9">
      <c r="B411" s="1">
        <v>18</v>
      </c>
      <c r="C411" s="1">
        <v>1</v>
      </c>
      <c r="D411" s="33">
        <v>47.870000000000005</v>
      </c>
      <c r="E411" s="33">
        <v>54.4</v>
      </c>
      <c r="F411" s="26">
        <f>'Load Data'!G411</f>
        <v>6786</v>
      </c>
      <c r="G411" s="26">
        <f>'Load Data'!H411</f>
        <v>2758</v>
      </c>
      <c r="H411" s="6">
        <f t="shared" si="12"/>
        <v>9544</v>
      </c>
      <c r="I411" s="2">
        <f t="shared" si="13"/>
        <v>49.757022212908637</v>
      </c>
    </row>
    <row r="412" spans="2:9">
      <c r="B412" s="1">
        <v>18</v>
      </c>
      <c r="C412" s="1">
        <v>2</v>
      </c>
      <c r="D412" s="33">
        <v>44.47</v>
      </c>
      <c r="E412" s="33">
        <v>47</v>
      </c>
      <c r="F412" s="26">
        <f>'Load Data'!G412</f>
        <v>6439</v>
      </c>
      <c r="G412" s="26">
        <f>'Load Data'!H412</f>
        <v>2567</v>
      </c>
      <c r="H412" s="6">
        <f t="shared" si="12"/>
        <v>9006</v>
      </c>
      <c r="I412" s="2">
        <f t="shared" si="13"/>
        <v>45.191131467910282</v>
      </c>
    </row>
    <row r="413" spans="2:9">
      <c r="B413" s="1">
        <v>18</v>
      </c>
      <c r="C413" s="1">
        <v>3</v>
      </c>
      <c r="D413" s="33">
        <v>43.3</v>
      </c>
      <c r="E413" s="33">
        <v>45.64</v>
      </c>
      <c r="F413" s="26">
        <f>'Load Data'!G413</f>
        <v>6225</v>
      </c>
      <c r="G413" s="26">
        <f>'Load Data'!H413</f>
        <v>2447</v>
      </c>
      <c r="H413" s="6">
        <f t="shared" si="12"/>
        <v>8672</v>
      </c>
      <c r="I413" s="2">
        <f t="shared" si="13"/>
        <v>43.960283671586716</v>
      </c>
    </row>
    <row r="414" spans="2:9">
      <c r="B414" s="1">
        <v>18</v>
      </c>
      <c r="C414" s="1">
        <v>4</v>
      </c>
      <c r="D414" s="33">
        <v>42.629999999999995</v>
      </c>
      <c r="E414" s="33">
        <v>45.21</v>
      </c>
      <c r="F414" s="26">
        <f>'Load Data'!G414</f>
        <v>6103</v>
      </c>
      <c r="G414" s="26">
        <f>'Load Data'!H414</f>
        <v>2376</v>
      </c>
      <c r="H414" s="6">
        <f t="shared" si="12"/>
        <v>8479</v>
      </c>
      <c r="I414" s="2">
        <f t="shared" si="13"/>
        <v>43.35297204859063</v>
      </c>
    </row>
    <row r="415" spans="2:9">
      <c r="B415" s="1">
        <v>18</v>
      </c>
      <c r="C415" s="1">
        <v>5</v>
      </c>
      <c r="D415" s="33">
        <v>42.44</v>
      </c>
      <c r="E415" s="33">
        <v>44.21</v>
      </c>
      <c r="F415" s="26">
        <f>'Load Data'!G415</f>
        <v>6069</v>
      </c>
      <c r="G415" s="26">
        <f>'Load Data'!H415</f>
        <v>2355</v>
      </c>
      <c r="H415" s="6">
        <f t="shared" si="12"/>
        <v>8424</v>
      </c>
      <c r="I415" s="2">
        <f t="shared" si="13"/>
        <v>42.934818376068371</v>
      </c>
    </row>
    <row r="416" spans="2:9">
      <c r="B416" s="1">
        <v>18</v>
      </c>
      <c r="C416" s="1">
        <v>6</v>
      </c>
      <c r="D416" s="33">
        <v>43.46</v>
      </c>
      <c r="E416" s="33">
        <v>45.64</v>
      </c>
      <c r="F416" s="26">
        <f>'Load Data'!G416</f>
        <v>6211</v>
      </c>
      <c r="G416" s="26">
        <f>'Load Data'!H416</f>
        <v>2391</v>
      </c>
      <c r="H416" s="6">
        <f t="shared" si="12"/>
        <v>8602</v>
      </c>
      <c r="I416" s="2">
        <f t="shared" si="13"/>
        <v>44.065949779121134</v>
      </c>
    </row>
    <row r="417" spans="2:9">
      <c r="B417" s="1">
        <v>18</v>
      </c>
      <c r="C417" s="1">
        <v>7</v>
      </c>
      <c r="D417" s="33">
        <v>45.129999999999995</v>
      </c>
      <c r="E417" s="33">
        <v>46.5</v>
      </c>
      <c r="F417" s="26">
        <f>'Load Data'!G417</f>
        <v>6644</v>
      </c>
      <c r="G417" s="26">
        <f>'Load Data'!H417</f>
        <v>2526</v>
      </c>
      <c r="H417" s="6">
        <f t="shared" si="12"/>
        <v>9170</v>
      </c>
      <c r="I417" s="2">
        <f t="shared" si="13"/>
        <v>45.507384950926934</v>
      </c>
    </row>
    <row r="418" spans="2:9">
      <c r="B418" s="1">
        <v>18</v>
      </c>
      <c r="C418" s="1">
        <v>8</v>
      </c>
      <c r="D418" s="33">
        <v>47.5</v>
      </c>
      <c r="E418" s="33">
        <v>47.370000000000005</v>
      </c>
      <c r="F418" s="26">
        <f>'Load Data'!G418</f>
        <v>7216</v>
      </c>
      <c r="G418" s="26">
        <f>'Load Data'!H418</f>
        <v>2781</v>
      </c>
      <c r="H418" s="6">
        <f t="shared" si="12"/>
        <v>9997</v>
      </c>
      <c r="I418" s="2">
        <f t="shared" si="13"/>
        <v>47.463836150845253</v>
      </c>
    </row>
    <row r="419" spans="2:9">
      <c r="B419" s="1">
        <v>18</v>
      </c>
      <c r="C419" s="1">
        <v>9</v>
      </c>
      <c r="D419" s="33">
        <v>50.1</v>
      </c>
      <c r="E419" s="33">
        <v>51.510000000000005</v>
      </c>
      <c r="F419" s="26">
        <f>'Load Data'!G419</f>
        <v>7678</v>
      </c>
      <c r="G419" s="26">
        <f>'Load Data'!H419</f>
        <v>3038</v>
      </c>
      <c r="H419" s="6">
        <f t="shared" si="12"/>
        <v>10716</v>
      </c>
      <c r="I419" s="2">
        <f t="shared" si="13"/>
        <v>50.499736842105257</v>
      </c>
    </row>
    <row r="420" spans="2:9">
      <c r="B420" s="1">
        <v>18</v>
      </c>
      <c r="C420" s="1">
        <v>10</v>
      </c>
      <c r="D420" s="33">
        <v>54.14</v>
      </c>
      <c r="E420" s="33">
        <v>55.39</v>
      </c>
      <c r="F420" s="26">
        <f>'Load Data'!G420</f>
        <v>8016</v>
      </c>
      <c r="G420" s="26">
        <f>'Load Data'!H420</f>
        <v>3267</v>
      </c>
      <c r="H420" s="6">
        <f t="shared" si="12"/>
        <v>11283</v>
      </c>
      <c r="I420" s="2">
        <f t="shared" si="13"/>
        <v>54.501938314278114</v>
      </c>
    </row>
    <row r="421" spans="2:9">
      <c r="B421" s="1">
        <v>18</v>
      </c>
      <c r="C421" s="1">
        <v>11</v>
      </c>
      <c r="D421" s="33">
        <v>56.92</v>
      </c>
      <c r="E421" s="33">
        <v>54.76</v>
      </c>
      <c r="F421" s="26">
        <f>'Load Data'!G421</f>
        <v>8244</v>
      </c>
      <c r="G421" s="26">
        <f>'Load Data'!H421</f>
        <v>3485</v>
      </c>
      <c r="H421" s="6">
        <f t="shared" si="12"/>
        <v>11729</v>
      </c>
      <c r="I421" s="2">
        <f t="shared" si="13"/>
        <v>56.278206155682504</v>
      </c>
    </row>
    <row r="422" spans="2:9">
      <c r="B422" s="1">
        <v>18</v>
      </c>
      <c r="C422" s="1">
        <v>12</v>
      </c>
      <c r="D422" s="33">
        <v>58.29</v>
      </c>
      <c r="E422" s="33">
        <v>57.09</v>
      </c>
      <c r="F422" s="26">
        <f>'Load Data'!G422</f>
        <v>8401</v>
      </c>
      <c r="G422" s="26">
        <f>'Load Data'!H422</f>
        <v>3662</v>
      </c>
      <c r="H422" s="6">
        <f t="shared" si="12"/>
        <v>12063</v>
      </c>
      <c r="I422" s="2">
        <f t="shared" si="13"/>
        <v>57.92571250932604</v>
      </c>
    </row>
    <row r="423" spans="2:9">
      <c r="B423" s="1">
        <v>18</v>
      </c>
      <c r="C423" s="1">
        <v>13</v>
      </c>
      <c r="D423" s="33">
        <v>59.1</v>
      </c>
      <c r="E423" s="33">
        <v>59.42</v>
      </c>
      <c r="F423" s="26">
        <f>'Load Data'!G423</f>
        <v>8507</v>
      </c>
      <c r="G423" s="26">
        <f>'Load Data'!H423</f>
        <v>3822</v>
      </c>
      <c r="H423" s="6">
        <f t="shared" si="12"/>
        <v>12329</v>
      </c>
      <c r="I423" s="2">
        <f t="shared" si="13"/>
        <v>59.199200259550658</v>
      </c>
    </row>
    <row r="424" spans="2:9">
      <c r="B424" s="1">
        <v>18</v>
      </c>
      <c r="C424" s="1">
        <v>14</v>
      </c>
      <c r="D424" s="33">
        <v>61.61</v>
      </c>
      <c r="E424" s="33">
        <v>62.48</v>
      </c>
      <c r="F424" s="26">
        <f>'Load Data'!G424</f>
        <v>8605</v>
      </c>
      <c r="G424" s="26">
        <f>'Load Data'!H424</f>
        <v>3962</v>
      </c>
      <c r="H424" s="6">
        <f t="shared" si="12"/>
        <v>12567</v>
      </c>
      <c r="I424" s="2">
        <f t="shared" si="13"/>
        <v>61.884285032227268</v>
      </c>
    </row>
    <row r="425" spans="2:9">
      <c r="B425" s="1">
        <v>18</v>
      </c>
      <c r="C425" s="1">
        <v>15</v>
      </c>
      <c r="D425" s="33">
        <v>63.78</v>
      </c>
      <c r="E425" s="33">
        <v>64.06</v>
      </c>
      <c r="F425" s="26">
        <f>'Load Data'!G425</f>
        <v>8689</v>
      </c>
      <c r="G425" s="26">
        <f>'Load Data'!H425</f>
        <v>4086</v>
      </c>
      <c r="H425" s="6">
        <f t="shared" si="12"/>
        <v>12775</v>
      </c>
      <c r="I425" s="2">
        <f t="shared" si="13"/>
        <v>63.869556164383567</v>
      </c>
    </row>
    <row r="426" spans="2:9">
      <c r="B426" s="1">
        <v>18</v>
      </c>
      <c r="C426" s="1">
        <v>16</v>
      </c>
      <c r="D426" s="33">
        <v>65.039999999999992</v>
      </c>
      <c r="E426" s="33">
        <v>71.599999999999994</v>
      </c>
      <c r="F426" s="26">
        <f>'Load Data'!G426</f>
        <v>8761</v>
      </c>
      <c r="G426" s="26">
        <f>'Load Data'!H426</f>
        <v>4182</v>
      </c>
      <c r="H426" s="6">
        <f t="shared" si="12"/>
        <v>12943</v>
      </c>
      <c r="I426" s="2">
        <f t="shared" si="13"/>
        <v>67.159595147956423</v>
      </c>
    </row>
    <row r="427" spans="2:9">
      <c r="B427" s="1">
        <v>18</v>
      </c>
      <c r="C427" s="1">
        <v>17</v>
      </c>
      <c r="D427" s="33">
        <v>67.17</v>
      </c>
      <c r="E427" s="33">
        <v>86.04</v>
      </c>
      <c r="F427" s="26">
        <f>'Load Data'!G427</f>
        <v>8814</v>
      </c>
      <c r="G427" s="26">
        <f>'Load Data'!H427</f>
        <v>4253</v>
      </c>
      <c r="H427" s="6">
        <f t="shared" si="12"/>
        <v>13067</v>
      </c>
      <c r="I427" s="2">
        <f t="shared" si="13"/>
        <v>73.311739496441419</v>
      </c>
    </row>
    <row r="428" spans="2:9">
      <c r="B428" s="1">
        <v>18</v>
      </c>
      <c r="C428" s="1">
        <v>18</v>
      </c>
      <c r="D428" s="33">
        <v>68.680000000000007</v>
      </c>
      <c r="E428" s="33">
        <v>88.02</v>
      </c>
      <c r="F428" s="26">
        <f>'Load Data'!G428</f>
        <v>8766</v>
      </c>
      <c r="G428" s="26">
        <f>'Load Data'!H428</f>
        <v>4251</v>
      </c>
      <c r="H428" s="6">
        <f t="shared" si="12"/>
        <v>13017</v>
      </c>
      <c r="I428" s="2">
        <f t="shared" si="13"/>
        <v>74.995920719059683</v>
      </c>
    </row>
    <row r="429" spans="2:9">
      <c r="B429" s="1">
        <v>18</v>
      </c>
      <c r="C429" s="1">
        <v>19</v>
      </c>
      <c r="D429" s="33">
        <v>62.51</v>
      </c>
      <c r="E429" s="33">
        <v>63.33</v>
      </c>
      <c r="F429" s="26">
        <f>'Load Data'!G429</f>
        <v>8467</v>
      </c>
      <c r="G429" s="26">
        <f>'Load Data'!H429</f>
        <v>4144</v>
      </c>
      <c r="H429" s="6">
        <f t="shared" si="12"/>
        <v>12611</v>
      </c>
      <c r="I429" s="2">
        <f t="shared" si="13"/>
        <v>62.779453651574016</v>
      </c>
    </row>
    <row r="430" spans="2:9">
      <c r="B430" s="1">
        <v>18</v>
      </c>
      <c r="C430" s="1">
        <v>20</v>
      </c>
      <c r="D430" s="33">
        <v>58.8</v>
      </c>
      <c r="E430" s="33">
        <v>59.36</v>
      </c>
      <c r="F430" s="26">
        <f>'Load Data'!G430</f>
        <v>8211</v>
      </c>
      <c r="G430" s="26">
        <f>'Load Data'!H430</f>
        <v>3951</v>
      </c>
      <c r="H430" s="6">
        <f t="shared" si="12"/>
        <v>12162</v>
      </c>
      <c r="I430" s="2">
        <f t="shared" si="13"/>
        <v>58.981924025653669</v>
      </c>
    </row>
    <row r="431" spans="2:9">
      <c r="B431" s="1">
        <v>18</v>
      </c>
      <c r="C431" s="1">
        <v>21</v>
      </c>
      <c r="D431" s="33">
        <v>56.75</v>
      </c>
      <c r="E431" s="33">
        <v>56.91</v>
      </c>
      <c r="F431" s="26">
        <f>'Load Data'!G431</f>
        <v>8086</v>
      </c>
      <c r="G431" s="26">
        <f>'Load Data'!H431</f>
        <v>3861</v>
      </c>
      <c r="H431" s="6">
        <f t="shared" si="12"/>
        <v>11947</v>
      </c>
      <c r="I431" s="2">
        <f t="shared" si="13"/>
        <v>56.801708378672473</v>
      </c>
    </row>
    <row r="432" spans="2:9">
      <c r="B432" s="1">
        <v>18</v>
      </c>
      <c r="C432" s="1">
        <v>22</v>
      </c>
      <c r="D432" s="33">
        <v>58.49</v>
      </c>
      <c r="E432" s="33">
        <v>55.92</v>
      </c>
      <c r="F432" s="26">
        <f>'Load Data'!G432</f>
        <v>7988</v>
      </c>
      <c r="G432" s="26">
        <f>'Load Data'!H432</f>
        <v>3731</v>
      </c>
      <c r="H432" s="6">
        <f t="shared" si="12"/>
        <v>11719</v>
      </c>
      <c r="I432" s="2">
        <f t="shared" si="13"/>
        <v>57.671784281935317</v>
      </c>
    </row>
    <row r="433" spans="2:9">
      <c r="B433" s="1">
        <v>18</v>
      </c>
      <c r="C433" s="1">
        <v>23</v>
      </c>
      <c r="D433" s="33">
        <v>49.21</v>
      </c>
      <c r="E433" s="33">
        <v>57.15</v>
      </c>
      <c r="F433" s="26">
        <f>'Load Data'!G433</f>
        <v>7711</v>
      </c>
      <c r="G433" s="26">
        <f>'Load Data'!H433</f>
        <v>3438</v>
      </c>
      <c r="H433" s="6">
        <f t="shared" si="12"/>
        <v>11149</v>
      </c>
      <c r="I433" s="2">
        <f t="shared" si="13"/>
        <v>51.65844560050229</v>
      </c>
    </row>
    <row r="434" spans="2:9">
      <c r="B434" s="1">
        <v>18</v>
      </c>
      <c r="C434" s="1">
        <v>24</v>
      </c>
      <c r="D434" s="33">
        <v>47.91</v>
      </c>
      <c r="E434" s="33">
        <v>53.25</v>
      </c>
      <c r="F434" s="26">
        <f>'Load Data'!G434</f>
        <v>7241</v>
      </c>
      <c r="G434" s="26">
        <f>'Load Data'!H434</f>
        <v>3086</v>
      </c>
      <c r="H434" s="6">
        <f t="shared" si="12"/>
        <v>10327</v>
      </c>
      <c r="I434" s="2">
        <f t="shared" si="13"/>
        <v>49.505743197443593</v>
      </c>
    </row>
    <row r="435" spans="2:9">
      <c r="B435" s="1">
        <v>19</v>
      </c>
      <c r="C435" s="1">
        <v>1</v>
      </c>
      <c r="D435" s="33">
        <v>46.75</v>
      </c>
      <c r="E435" s="33">
        <v>47.989999999999995</v>
      </c>
      <c r="F435" s="26">
        <f>'Load Data'!G435</f>
        <v>6087</v>
      </c>
      <c r="G435" s="26">
        <f>'Load Data'!H435</f>
        <v>2555</v>
      </c>
      <c r="H435" s="6">
        <f t="shared" si="12"/>
        <v>8642</v>
      </c>
      <c r="I435" s="2">
        <f t="shared" si="13"/>
        <v>47.116604952557275</v>
      </c>
    </row>
    <row r="436" spans="2:9">
      <c r="B436" s="1">
        <v>19</v>
      </c>
      <c r="C436" s="1">
        <v>2</v>
      </c>
      <c r="D436" s="33">
        <v>41.94</v>
      </c>
      <c r="E436" s="33">
        <v>44.61</v>
      </c>
      <c r="F436" s="26">
        <f>'Load Data'!G436</f>
        <v>5741</v>
      </c>
      <c r="G436" s="26">
        <f>'Load Data'!H436</f>
        <v>2362</v>
      </c>
      <c r="H436" s="6">
        <f t="shared" si="12"/>
        <v>8103</v>
      </c>
      <c r="I436" s="2">
        <f t="shared" si="13"/>
        <v>42.718296927064046</v>
      </c>
    </row>
    <row r="437" spans="2:9">
      <c r="B437" s="1">
        <v>19</v>
      </c>
      <c r="C437" s="1">
        <v>3</v>
      </c>
      <c r="D437" s="33">
        <v>40.11</v>
      </c>
      <c r="E437" s="33">
        <v>40.29</v>
      </c>
      <c r="F437" s="26">
        <f>'Load Data'!G437</f>
        <v>5540</v>
      </c>
      <c r="G437" s="26">
        <f>'Load Data'!H437</f>
        <v>2244</v>
      </c>
      <c r="H437" s="6">
        <f t="shared" si="12"/>
        <v>7784</v>
      </c>
      <c r="I437" s="2">
        <f t="shared" si="13"/>
        <v>40.161891058581702</v>
      </c>
    </row>
    <row r="438" spans="2:9">
      <c r="B438" s="1">
        <v>19</v>
      </c>
      <c r="C438" s="1">
        <v>4</v>
      </c>
      <c r="D438" s="33">
        <v>40.090000000000003</v>
      </c>
      <c r="E438" s="33">
        <v>40.159999999999997</v>
      </c>
      <c r="F438" s="26">
        <f>'Load Data'!G438</f>
        <v>5425</v>
      </c>
      <c r="G438" s="26">
        <f>'Load Data'!H438</f>
        <v>2176</v>
      </c>
      <c r="H438" s="6">
        <f t="shared" si="12"/>
        <v>7601</v>
      </c>
      <c r="I438" s="2">
        <f t="shared" si="13"/>
        <v>40.110039468490996</v>
      </c>
    </row>
    <row r="439" spans="2:9">
      <c r="B439" s="1">
        <v>19</v>
      </c>
      <c r="C439" s="1">
        <v>5</v>
      </c>
      <c r="D439" s="33">
        <v>38.46</v>
      </c>
      <c r="E439" s="33">
        <v>38.54</v>
      </c>
      <c r="F439" s="26">
        <f>'Load Data'!G439</f>
        <v>5395</v>
      </c>
      <c r="G439" s="26">
        <f>'Load Data'!H439</f>
        <v>2160</v>
      </c>
      <c r="H439" s="6">
        <f t="shared" si="12"/>
        <v>7555</v>
      </c>
      <c r="I439" s="2">
        <f t="shared" si="13"/>
        <v>38.482872270019854</v>
      </c>
    </row>
    <row r="440" spans="2:9">
      <c r="B440" s="1">
        <v>19</v>
      </c>
      <c r="C440" s="1">
        <v>6</v>
      </c>
      <c r="D440" s="33">
        <v>40.590000000000003</v>
      </c>
      <c r="E440" s="33">
        <v>40.69</v>
      </c>
      <c r="F440" s="26">
        <f>'Load Data'!G440</f>
        <v>5539</v>
      </c>
      <c r="G440" s="26">
        <f>'Load Data'!H440</f>
        <v>2201</v>
      </c>
      <c r="H440" s="6">
        <f t="shared" si="12"/>
        <v>7740</v>
      </c>
      <c r="I440" s="2">
        <f t="shared" si="13"/>
        <v>40.618436692506464</v>
      </c>
    </row>
    <row r="441" spans="2:9">
      <c r="B441" s="1">
        <v>19</v>
      </c>
      <c r="C441" s="1">
        <v>7</v>
      </c>
      <c r="D441" s="33">
        <v>44.19</v>
      </c>
      <c r="E441" s="33">
        <v>41.629999999999995</v>
      </c>
      <c r="F441" s="26">
        <f>'Load Data'!G441</f>
        <v>5973</v>
      </c>
      <c r="G441" s="26">
        <f>'Load Data'!H441</f>
        <v>2334</v>
      </c>
      <c r="H441" s="6">
        <f t="shared" si="12"/>
        <v>8307</v>
      </c>
      <c r="I441" s="2">
        <f t="shared" si="13"/>
        <v>43.470722282412417</v>
      </c>
    </row>
    <row r="442" spans="2:9">
      <c r="B442" s="1">
        <v>19</v>
      </c>
      <c r="C442" s="1">
        <v>8</v>
      </c>
      <c r="D442" s="33">
        <v>45.760000000000005</v>
      </c>
      <c r="E442" s="33">
        <v>46.07</v>
      </c>
      <c r="F442" s="26">
        <f>'Load Data'!G442</f>
        <v>6548</v>
      </c>
      <c r="G442" s="26">
        <f>'Load Data'!H442</f>
        <v>2574</v>
      </c>
      <c r="H442" s="6">
        <f t="shared" si="12"/>
        <v>9122</v>
      </c>
      <c r="I442" s="2">
        <f t="shared" si="13"/>
        <v>45.847474238105683</v>
      </c>
    </row>
    <row r="443" spans="2:9">
      <c r="B443" s="1">
        <v>19</v>
      </c>
      <c r="C443" s="1">
        <v>9</v>
      </c>
      <c r="D443" s="33">
        <v>50.57</v>
      </c>
      <c r="E443" s="33">
        <v>48.57</v>
      </c>
      <c r="F443" s="26">
        <f>'Load Data'!G443</f>
        <v>7007</v>
      </c>
      <c r="G443" s="26">
        <f>'Load Data'!H443</f>
        <v>2805</v>
      </c>
      <c r="H443" s="6">
        <f t="shared" si="12"/>
        <v>9812</v>
      </c>
      <c r="I443" s="2">
        <f t="shared" si="13"/>
        <v>49.99825112107623</v>
      </c>
    </row>
    <row r="444" spans="2:9">
      <c r="B444" s="1">
        <v>19</v>
      </c>
      <c r="C444" s="1">
        <v>10</v>
      </c>
      <c r="D444" s="33">
        <v>56.14</v>
      </c>
      <c r="E444" s="33">
        <v>50.739999999999995</v>
      </c>
      <c r="F444" s="26">
        <f>'Load Data'!G444</f>
        <v>7340</v>
      </c>
      <c r="G444" s="26">
        <f>'Load Data'!H444</f>
        <v>3006</v>
      </c>
      <c r="H444" s="6">
        <f t="shared" si="12"/>
        <v>10346</v>
      </c>
      <c r="I444" s="2">
        <f t="shared" si="13"/>
        <v>54.571045814807647</v>
      </c>
    </row>
    <row r="445" spans="2:9">
      <c r="B445" s="1">
        <v>19</v>
      </c>
      <c r="C445" s="1">
        <v>11</v>
      </c>
      <c r="D445" s="33">
        <v>56.4</v>
      </c>
      <c r="E445" s="33">
        <v>52.68</v>
      </c>
      <c r="F445" s="26">
        <f>'Load Data'!G445</f>
        <v>7560</v>
      </c>
      <c r="G445" s="26">
        <f>'Load Data'!H445</f>
        <v>3194</v>
      </c>
      <c r="H445" s="6">
        <f t="shared" si="12"/>
        <v>10754</v>
      </c>
      <c r="I445" s="2">
        <f t="shared" si="13"/>
        <v>55.295138553096528</v>
      </c>
    </row>
    <row r="446" spans="2:9">
      <c r="B446" s="1">
        <v>19</v>
      </c>
      <c r="C446" s="1">
        <v>12</v>
      </c>
      <c r="D446" s="33">
        <v>57.18</v>
      </c>
      <c r="E446" s="33">
        <v>53.75</v>
      </c>
      <c r="F446" s="26">
        <f>'Load Data'!G446</f>
        <v>7705</v>
      </c>
      <c r="G446" s="26">
        <f>'Load Data'!H446</f>
        <v>3358</v>
      </c>
      <c r="H446" s="6">
        <f t="shared" si="12"/>
        <v>11063</v>
      </c>
      <c r="I446" s="2">
        <f t="shared" si="13"/>
        <v>56.138877338877343</v>
      </c>
    </row>
    <row r="447" spans="2:9">
      <c r="B447" s="1">
        <v>19</v>
      </c>
      <c r="C447" s="1">
        <v>13</v>
      </c>
      <c r="D447" s="33">
        <v>59.25</v>
      </c>
      <c r="E447" s="33">
        <v>55.9</v>
      </c>
      <c r="F447" s="26">
        <f>'Load Data'!G447</f>
        <v>7803</v>
      </c>
      <c r="G447" s="26">
        <f>'Load Data'!H447</f>
        <v>3495</v>
      </c>
      <c r="H447" s="6">
        <f t="shared" si="12"/>
        <v>11298</v>
      </c>
      <c r="I447" s="2">
        <f t="shared" si="13"/>
        <v>58.213688263409452</v>
      </c>
    </row>
    <row r="448" spans="2:9">
      <c r="B448" s="1">
        <v>19</v>
      </c>
      <c r="C448" s="1">
        <v>14</v>
      </c>
      <c r="D448" s="33">
        <v>60.87</v>
      </c>
      <c r="E448" s="33">
        <v>58.98</v>
      </c>
      <c r="F448" s="26">
        <f>'Load Data'!G448</f>
        <v>7893</v>
      </c>
      <c r="G448" s="26">
        <f>'Load Data'!H448</f>
        <v>3619</v>
      </c>
      <c r="H448" s="6">
        <f t="shared" si="12"/>
        <v>11512</v>
      </c>
      <c r="I448" s="2">
        <f t="shared" si="13"/>
        <v>60.275845205003478</v>
      </c>
    </row>
    <row r="449" spans="2:9">
      <c r="B449" s="1">
        <v>19</v>
      </c>
      <c r="C449" s="1">
        <v>15</v>
      </c>
      <c r="D449" s="33">
        <v>63.74</v>
      </c>
      <c r="E449" s="33">
        <v>61.84</v>
      </c>
      <c r="F449" s="26">
        <f>'Load Data'!G449</f>
        <v>7969</v>
      </c>
      <c r="G449" s="26">
        <f>'Load Data'!H449</f>
        <v>3732</v>
      </c>
      <c r="H449" s="6">
        <f t="shared" si="12"/>
        <v>11701</v>
      </c>
      <c r="I449" s="2">
        <f t="shared" si="13"/>
        <v>63.13400051277668</v>
      </c>
    </row>
    <row r="450" spans="2:9">
      <c r="B450" s="1">
        <v>19</v>
      </c>
      <c r="C450" s="1">
        <v>16</v>
      </c>
      <c r="D450" s="33">
        <v>65.289999999999992</v>
      </c>
      <c r="E450" s="33">
        <v>65.099999999999994</v>
      </c>
      <c r="F450" s="26">
        <f>'Load Data'!G450</f>
        <v>8033</v>
      </c>
      <c r="G450" s="26">
        <f>'Load Data'!H450</f>
        <v>3816</v>
      </c>
      <c r="H450" s="6">
        <f t="shared" si="12"/>
        <v>11849</v>
      </c>
      <c r="I450" s="2">
        <f t="shared" si="13"/>
        <v>65.228810026162535</v>
      </c>
    </row>
    <row r="451" spans="2:9">
      <c r="B451" s="1">
        <v>19</v>
      </c>
      <c r="C451" s="1">
        <v>17</v>
      </c>
      <c r="D451" s="33">
        <v>68.38</v>
      </c>
      <c r="E451" s="33">
        <v>68.89</v>
      </c>
      <c r="F451" s="26">
        <f>'Load Data'!G451</f>
        <v>8076</v>
      </c>
      <c r="G451" s="26">
        <f>'Load Data'!H451</f>
        <v>3876</v>
      </c>
      <c r="H451" s="6">
        <f t="shared" si="12"/>
        <v>11952</v>
      </c>
      <c r="I451" s="2">
        <f t="shared" si="13"/>
        <v>68.545391566265067</v>
      </c>
    </row>
    <row r="452" spans="2:9">
      <c r="B452" s="1">
        <v>19</v>
      </c>
      <c r="C452" s="1">
        <v>18</v>
      </c>
      <c r="D452" s="33">
        <v>68.91</v>
      </c>
      <c r="E452" s="33">
        <v>69.740000000000009</v>
      </c>
      <c r="F452" s="26">
        <f>'Load Data'!G452</f>
        <v>8019</v>
      </c>
      <c r="G452" s="26">
        <f>'Load Data'!H452</f>
        <v>3866</v>
      </c>
      <c r="H452" s="6">
        <f t="shared" ref="H452:H515" si="14">SUM(F452:G452)</f>
        <v>11885</v>
      </c>
      <c r="I452" s="2">
        <f t="shared" ref="I452:I515" si="15">(D452*F452+E452*G452)/H452</f>
        <v>69.17998569625577</v>
      </c>
    </row>
    <row r="453" spans="2:9">
      <c r="B453" s="1">
        <v>19</v>
      </c>
      <c r="C453" s="1">
        <v>19</v>
      </c>
      <c r="D453" s="33">
        <v>64.27000000000001</v>
      </c>
      <c r="E453" s="33">
        <v>63.08</v>
      </c>
      <c r="F453" s="26">
        <f>'Load Data'!G453</f>
        <v>7713</v>
      </c>
      <c r="G453" s="26">
        <f>'Load Data'!H453</f>
        <v>3758</v>
      </c>
      <c r="H453" s="6">
        <f t="shared" si="14"/>
        <v>11471</v>
      </c>
      <c r="I453" s="2">
        <f t="shared" si="15"/>
        <v>63.880145584517479</v>
      </c>
    </row>
    <row r="454" spans="2:9">
      <c r="B454" s="1">
        <v>19</v>
      </c>
      <c r="C454" s="1">
        <v>20</v>
      </c>
      <c r="D454" s="33">
        <v>60.99</v>
      </c>
      <c r="E454" s="33">
        <v>60.24</v>
      </c>
      <c r="F454" s="26">
        <f>'Load Data'!G454</f>
        <v>7460</v>
      </c>
      <c r="G454" s="26">
        <f>'Load Data'!H454</f>
        <v>3578</v>
      </c>
      <c r="H454" s="6">
        <f t="shared" si="14"/>
        <v>11038</v>
      </c>
      <c r="I454" s="2">
        <f t="shared" si="15"/>
        <v>60.746885305308929</v>
      </c>
    </row>
    <row r="455" spans="2:9">
      <c r="B455" s="1">
        <v>19</v>
      </c>
      <c r="C455" s="1">
        <v>21</v>
      </c>
      <c r="D455" s="33">
        <v>57.61</v>
      </c>
      <c r="E455" s="33">
        <v>57.49</v>
      </c>
      <c r="F455" s="26">
        <f>'Load Data'!G455</f>
        <v>7350</v>
      </c>
      <c r="G455" s="26">
        <f>'Load Data'!H455</f>
        <v>3513</v>
      </c>
      <c r="H455" s="6">
        <f t="shared" si="14"/>
        <v>10863</v>
      </c>
      <c r="I455" s="2">
        <f t="shared" si="15"/>
        <v>57.571193040596519</v>
      </c>
    </row>
    <row r="456" spans="2:9">
      <c r="B456" s="1">
        <v>19</v>
      </c>
      <c r="C456" s="1">
        <v>22</v>
      </c>
      <c r="D456" s="33">
        <v>56.43</v>
      </c>
      <c r="E456" s="33">
        <v>55.51</v>
      </c>
      <c r="F456" s="26">
        <f>'Load Data'!G456</f>
        <v>7259</v>
      </c>
      <c r="G456" s="26">
        <f>'Load Data'!H456</f>
        <v>3401</v>
      </c>
      <c r="H456" s="6">
        <f t="shared" si="14"/>
        <v>10660</v>
      </c>
      <c r="I456" s="2">
        <f t="shared" si="15"/>
        <v>56.136480300187621</v>
      </c>
    </row>
    <row r="457" spans="2:9">
      <c r="B457" s="1">
        <v>19</v>
      </c>
      <c r="C457" s="1">
        <v>23</v>
      </c>
      <c r="D457" s="33">
        <v>51.15</v>
      </c>
      <c r="E457" s="33">
        <v>58.55</v>
      </c>
      <c r="F457" s="26">
        <f>'Load Data'!G457</f>
        <v>7001</v>
      </c>
      <c r="G457" s="26">
        <f>'Load Data'!H457</f>
        <v>3132</v>
      </c>
      <c r="H457" s="6">
        <f t="shared" si="14"/>
        <v>10133</v>
      </c>
      <c r="I457" s="2">
        <f t="shared" si="15"/>
        <v>53.437259449323989</v>
      </c>
    </row>
    <row r="458" spans="2:9">
      <c r="B458" s="1">
        <v>19</v>
      </c>
      <c r="C458" s="1">
        <v>24</v>
      </c>
      <c r="D458" s="33">
        <v>46.980000000000004</v>
      </c>
      <c r="E458" s="33">
        <v>53.74</v>
      </c>
      <c r="F458" s="26">
        <f>'Load Data'!G458</f>
        <v>6632</v>
      </c>
      <c r="G458" s="26">
        <f>'Load Data'!H458</f>
        <v>2828</v>
      </c>
      <c r="H458" s="6">
        <f t="shared" si="14"/>
        <v>9460</v>
      </c>
      <c r="I458" s="2">
        <f t="shared" si="15"/>
        <v>49.000854122621575</v>
      </c>
    </row>
    <row r="459" spans="2:9">
      <c r="B459" s="1">
        <v>20</v>
      </c>
      <c r="C459" s="1">
        <v>1</v>
      </c>
      <c r="D459" s="33">
        <v>43.739999999999995</v>
      </c>
      <c r="E459" s="33">
        <v>45.91</v>
      </c>
      <c r="F459" s="26">
        <f>'Load Data'!G459</f>
        <v>6245</v>
      </c>
      <c r="G459" s="26">
        <f>'Load Data'!H459</f>
        <v>2508</v>
      </c>
      <c r="H459" s="6">
        <f t="shared" si="14"/>
        <v>8753</v>
      </c>
      <c r="I459" s="2">
        <f t="shared" si="15"/>
        <v>44.36177082143265</v>
      </c>
    </row>
    <row r="460" spans="2:9">
      <c r="B460" s="1">
        <v>20</v>
      </c>
      <c r="C460" s="1">
        <v>2</v>
      </c>
      <c r="D460" s="33">
        <v>42</v>
      </c>
      <c r="E460" s="33">
        <v>44.58</v>
      </c>
      <c r="F460" s="26">
        <f>'Load Data'!G460</f>
        <v>5916</v>
      </c>
      <c r="G460" s="26">
        <f>'Load Data'!H460</f>
        <v>2325</v>
      </c>
      <c r="H460" s="6">
        <f t="shared" si="14"/>
        <v>8241</v>
      </c>
      <c r="I460" s="2">
        <f t="shared" si="15"/>
        <v>42.72788496541682</v>
      </c>
    </row>
    <row r="461" spans="2:9">
      <c r="B461" s="1">
        <v>20</v>
      </c>
      <c r="C461" s="1">
        <v>3</v>
      </c>
      <c r="D461" s="33">
        <v>41.29</v>
      </c>
      <c r="E461" s="33">
        <v>41.64</v>
      </c>
      <c r="F461" s="26">
        <f>'Load Data'!G461</f>
        <v>5687</v>
      </c>
      <c r="G461" s="26">
        <f>'Load Data'!H461</f>
        <v>2200</v>
      </c>
      <c r="H461" s="6">
        <f t="shared" si="14"/>
        <v>7887</v>
      </c>
      <c r="I461" s="2">
        <f t="shared" si="15"/>
        <v>41.387629009762897</v>
      </c>
    </row>
    <row r="462" spans="2:9">
      <c r="B462" s="1">
        <v>20</v>
      </c>
      <c r="C462" s="1">
        <v>4</v>
      </c>
      <c r="D462" s="33">
        <v>40.28</v>
      </c>
      <c r="E462" s="33">
        <v>40.510000000000005</v>
      </c>
      <c r="F462" s="26">
        <f>'Load Data'!G462</f>
        <v>5554</v>
      </c>
      <c r="G462" s="26">
        <f>'Load Data'!H462</f>
        <v>2127</v>
      </c>
      <c r="H462" s="6">
        <f t="shared" si="14"/>
        <v>7681</v>
      </c>
      <c r="I462" s="2">
        <f t="shared" si="15"/>
        <v>40.343690925660724</v>
      </c>
    </row>
    <row r="463" spans="2:9">
      <c r="B463" s="1">
        <v>20</v>
      </c>
      <c r="C463" s="1">
        <v>5</v>
      </c>
      <c r="D463" s="33">
        <v>40.120000000000005</v>
      </c>
      <c r="E463" s="33">
        <v>40.18</v>
      </c>
      <c r="F463" s="26">
        <f>'Load Data'!G463</f>
        <v>5518</v>
      </c>
      <c r="G463" s="26">
        <f>'Load Data'!H463</f>
        <v>2110</v>
      </c>
      <c r="H463" s="6">
        <f t="shared" si="14"/>
        <v>7628</v>
      </c>
      <c r="I463" s="2">
        <f t="shared" si="15"/>
        <v>40.136596748820139</v>
      </c>
    </row>
    <row r="464" spans="2:9">
      <c r="B464" s="1">
        <v>20</v>
      </c>
      <c r="C464" s="1">
        <v>6</v>
      </c>
      <c r="D464" s="33">
        <v>41.45</v>
      </c>
      <c r="E464" s="33">
        <v>41.7</v>
      </c>
      <c r="F464" s="26">
        <f>'Load Data'!G464</f>
        <v>5670</v>
      </c>
      <c r="G464" s="26">
        <f>'Load Data'!H464</f>
        <v>2151</v>
      </c>
      <c r="H464" s="6">
        <f t="shared" si="14"/>
        <v>7821</v>
      </c>
      <c r="I464" s="2">
        <f t="shared" si="15"/>
        <v>41.518757192174924</v>
      </c>
    </row>
    <row r="465" spans="2:9">
      <c r="B465" s="1">
        <v>20</v>
      </c>
      <c r="C465" s="1">
        <v>7</v>
      </c>
      <c r="D465" s="33">
        <v>44.83</v>
      </c>
      <c r="E465" s="33">
        <v>45.5</v>
      </c>
      <c r="F465" s="26">
        <f>'Load Data'!G465</f>
        <v>6131</v>
      </c>
      <c r="G465" s="26">
        <f>'Load Data'!H465</f>
        <v>2284</v>
      </c>
      <c r="H465" s="6">
        <f t="shared" si="14"/>
        <v>8415</v>
      </c>
      <c r="I465" s="2">
        <f t="shared" si="15"/>
        <v>45.011851455733805</v>
      </c>
    </row>
    <row r="466" spans="2:9">
      <c r="B466" s="1">
        <v>20</v>
      </c>
      <c r="C466" s="1">
        <v>8</v>
      </c>
      <c r="D466" s="33">
        <v>46.25</v>
      </c>
      <c r="E466" s="33">
        <v>47.53</v>
      </c>
      <c r="F466" s="26">
        <f>'Load Data'!G466</f>
        <v>6750</v>
      </c>
      <c r="G466" s="26">
        <f>'Load Data'!H466</f>
        <v>2538</v>
      </c>
      <c r="H466" s="6">
        <f t="shared" si="14"/>
        <v>9288</v>
      </c>
      <c r="I466" s="2">
        <f t="shared" si="15"/>
        <v>46.599767441860465</v>
      </c>
    </row>
    <row r="467" spans="2:9">
      <c r="B467" s="1">
        <v>20</v>
      </c>
      <c r="C467" s="1">
        <v>9</v>
      </c>
      <c r="D467" s="33">
        <v>50.53</v>
      </c>
      <c r="E467" s="33">
        <v>49.78</v>
      </c>
      <c r="F467" s="26">
        <f>'Load Data'!G467</f>
        <v>7262</v>
      </c>
      <c r="G467" s="26">
        <f>'Load Data'!H467</f>
        <v>2796</v>
      </c>
      <c r="H467" s="6">
        <f t="shared" si="14"/>
        <v>10058</v>
      </c>
      <c r="I467" s="2">
        <f t="shared" si="15"/>
        <v>50.32150924637105</v>
      </c>
    </row>
    <row r="468" spans="2:9">
      <c r="B468" s="1">
        <v>20</v>
      </c>
      <c r="C468" s="1">
        <v>10</v>
      </c>
      <c r="D468" s="33">
        <v>56.49</v>
      </c>
      <c r="E468" s="33">
        <v>54.18</v>
      </c>
      <c r="F468" s="26">
        <f>'Load Data'!G468</f>
        <v>7648</v>
      </c>
      <c r="G468" s="26">
        <f>'Load Data'!H468</f>
        <v>3025</v>
      </c>
      <c r="H468" s="6">
        <f t="shared" si="14"/>
        <v>10673</v>
      </c>
      <c r="I468" s="2">
        <f t="shared" si="15"/>
        <v>55.835287173240893</v>
      </c>
    </row>
    <row r="469" spans="2:9">
      <c r="B469" s="1">
        <v>20</v>
      </c>
      <c r="C469" s="1">
        <v>11</v>
      </c>
      <c r="D469" s="33">
        <v>55.88</v>
      </c>
      <c r="E469" s="33">
        <v>53.55</v>
      </c>
      <c r="F469" s="26">
        <f>'Load Data'!G469</f>
        <v>7906</v>
      </c>
      <c r="G469" s="26">
        <f>'Load Data'!H469</f>
        <v>3233</v>
      </c>
      <c r="H469" s="6">
        <f t="shared" si="14"/>
        <v>11139</v>
      </c>
      <c r="I469" s="2">
        <f t="shared" si="15"/>
        <v>55.203737319328489</v>
      </c>
    </row>
    <row r="470" spans="2:9">
      <c r="B470" s="1">
        <v>20</v>
      </c>
      <c r="C470" s="1">
        <v>12</v>
      </c>
      <c r="D470" s="33">
        <v>60.78</v>
      </c>
      <c r="E470" s="33">
        <v>56.01</v>
      </c>
      <c r="F470" s="26">
        <f>'Load Data'!G470</f>
        <v>8076</v>
      </c>
      <c r="G470" s="26">
        <f>'Load Data'!H470</f>
        <v>3414</v>
      </c>
      <c r="H470" s="6">
        <f t="shared" si="14"/>
        <v>11490</v>
      </c>
      <c r="I470" s="2">
        <f t="shared" si="15"/>
        <v>59.362699738903395</v>
      </c>
    </row>
    <row r="471" spans="2:9">
      <c r="B471" s="1">
        <v>20</v>
      </c>
      <c r="C471" s="1">
        <v>13</v>
      </c>
      <c r="D471" s="33">
        <v>59.23</v>
      </c>
      <c r="E471" s="33">
        <v>59.8</v>
      </c>
      <c r="F471" s="26">
        <f>'Load Data'!G471</f>
        <v>8180</v>
      </c>
      <c r="G471" s="26">
        <f>'Load Data'!H471</f>
        <v>3556</v>
      </c>
      <c r="H471" s="6">
        <f t="shared" si="14"/>
        <v>11736</v>
      </c>
      <c r="I471" s="2">
        <f t="shared" si="15"/>
        <v>59.40270961145194</v>
      </c>
    </row>
    <row r="472" spans="2:9">
      <c r="B472" s="1">
        <v>20</v>
      </c>
      <c r="C472" s="1">
        <v>14</v>
      </c>
      <c r="D472" s="33">
        <v>62.37</v>
      </c>
      <c r="E472" s="33">
        <v>61.01</v>
      </c>
      <c r="F472" s="26">
        <f>'Load Data'!G472</f>
        <v>8261</v>
      </c>
      <c r="G472" s="26">
        <f>'Load Data'!H472</f>
        <v>3678</v>
      </c>
      <c r="H472" s="6">
        <f t="shared" si="14"/>
        <v>11939</v>
      </c>
      <c r="I472" s="2">
        <f t="shared" si="15"/>
        <v>61.951030237038275</v>
      </c>
    </row>
    <row r="473" spans="2:9">
      <c r="B473" s="1">
        <v>20</v>
      </c>
      <c r="C473" s="1">
        <v>15</v>
      </c>
      <c r="D473" s="33">
        <v>62.42</v>
      </c>
      <c r="E473" s="33">
        <v>63.33</v>
      </c>
      <c r="F473" s="26">
        <f>'Load Data'!G473</f>
        <v>8320</v>
      </c>
      <c r="G473" s="26">
        <f>'Load Data'!H473</f>
        <v>3782</v>
      </c>
      <c r="H473" s="6">
        <f t="shared" si="14"/>
        <v>12102</v>
      </c>
      <c r="I473" s="2">
        <f t="shared" si="15"/>
        <v>62.704384399272847</v>
      </c>
    </row>
    <row r="474" spans="2:9">
      <c r="B474" s="1">
        <v>20</v>
      </c>
      <c r="C474" s="1">
        <v>16</v>
      </c>
      <c r="D474" s="33">
        <v>66.039999999999992</v>
      </c>
      <c r="E474" s="33">
        <v>68.240000000000009</v>
      </c>
      <c r="F474" s="26">
        <f>'Load Data'!G474</f>
        <v>8351</v>
      </c>
      <c r="G474" s="26">
        <f>'Load Data'!H474</f>
        <v>3850</v>
      </c>
      <c r="H474" s="6">
        <f t="shared" si="14"/>
        <v>12201</v>
      </c>
      <c r="I474" s="2">
        <f t="shared" si="15"/>
        <v>66.734205393000579</v>
      </c>
    </row>
    <row r="475" spans="2:9">
      <c r="B475" s="1">
        <v>20</v>
      </c>
      <c r="C475" s="1">
        <v>17</v>
      </c>
      <c r="D475" s="33">
        <v>68.66</v>
      </c>
      <c r="E475" s="33">
        <v>74.22</v>
      </c>
      <c r="F475" s="26">
        <f>'Load Data'!G475</f>
        <v>8342</v>
      </c>
      <c r="G475" s="26">
        <f>'Load Data'!H475</f>
        <v>3880</v>
      </c>
      <c r="H475" s="6">
        <f t="shared" si="14"/>
        <v>12222</v>
      </c>
      <c r="I475" s="2">
        <f t="shared" si="15"/>
        <v>70.425079365079355</v>
      </c>
    </row>
    <row r="476" spans="2:9">
      <c r="B476" s="1">
        <v>20</v>
      </c>
      <c r="C476" s="1">
        <v>18</v>
      </c>
      <c r="D476" s="33">
        <v>68.58</v>
      </c>
      <c r="E476" s="33">
        <v>73.34</v>
      </c>
      <c r="F476" s="26">
        <f>'Load Data'!G476</f>
        <v>8208</v>
      </c>
      <c r="G476" s="26">
        <f>'Load Data'!H476</f>
        <v>3829</v>
      </c>
      <c r="H476" s="6">
        <f t="shared" si="14"/>
        <v>12037</v>
      </c>
      <c r="I476" s="2">
        <f t="shared" si="15"/>
        <v>70.094167982055325</v>
      </c>
    </row>
    <row r="477" spans="2:9">
      <c r="B477" s="1">
        <v>20</v>
      </c>
      <c r="C477" s="1">
        <v>19</v>
      </c>
      <c r="D477" s="33">
        <v>62.81</v>
      </c>
      <c r="E477" s="33">
        <v>64.17</v>
      </c>
      <c r="F477" s="26">
        <f>'Load Data'!G477</f>
        <v>7831</v>
      </c>
      <c r="G477" s="26">
        <f>'Load Data'!H477</f>
        <v>3686</v>
      </c>
      <c r="H477" s="6">
        <f t="shared" si="14"/>
        <v>11517</v>
      </c>
      <c r="I477" s="2">
        <f t="shared" si="15"/>
        <v>63.245266128332027</v>
      </c>
    </row>
    <row r="478" spans="2:9">
      <c r="B478" s="1">
        <v>20</v>
      </c>
      <c r="C478" s="1">
        <v>20</v>
      </c>
      <c r="D478" s="33">
        <v>59.12</v>
      </c>
      <c r="E478" s="33">
        <v>60.07</v>
      </c>
      <c r="F478" s="26">
        <f>'Load Data'!G478</f>
        <v>7527</v>
      </c>
      <c r="G478" s="26">
        <f>'Load Data'!H478</f>
        <v>3478</v>
      </c>
      <c r="H478" s="6">
        <f t="shared" si="14"/>
        <v>11005</v>
      </c>
      <c r="I478" s="2">
        <f t="shared" si="15"/>
        <v>59.420236256247158</v>
      </c>
    </row>
    <row r="479" spans="2:9">
      <c r="B479" s="1">
        <v>20</v>
      </c>
      <c r="C479" s="1">
        <v>21</v>
      </c>
      <c r="D479" s="33">
        <v>58.42</v>
      </c>
      <c r="E479" s="33">
        <v>58.17</v>
      </c>
      <c r="F479" s="26">
        <f>'Load Data'!G479</f>
        <v>7371</v>
      </c>
      <c r="G479" s="26">
        <f>'Load Data'!H479</f>
        <v>3398</v>
      </c>
      <c r="H479" s="6">
        <f t="shared" si="14"/>
        <v>10769</v>
      </c>
      <c r="I479" s="2">
        <f t="shared" si="15"/>
        <v>58.341116166775002</v>
      </c>
    </row>
    <row r="480" spans="2:9">
      <c r="B480" s="1">
        <v>20</v>
      </c>
      <c r="C480" s="1">
        <v>22</v>
      </c>
      <c r="D480" s="33">
        <v>55.23</v>
      </c>
      <c r="E480" s="33">
        <v>54.65</v>
      </c>
      <c r="F480" s="26">
        <f>'Load Data'!G480</f>
        <v>7261</v>
      </c>
      <c r="G480" s="26">
        <f>'Load Data'!H480</f>
        <v>3294</v>
      </c>
      <c r="H480" s="6">
        <f t="shared" si="14"/>
        <v>10555</v>
      </c>
      <c r="I480" s="2">
        <f t="shared" si="15"/>
        <v>55.048993841781147</v>
      </c>
    </row>
    <row r="481" spans="2:9">
      <c r="B481" s="1">
        <v>20</v>
      </c>
      <c r="C481" s="1">
        <v>23</v>
      </c>
      <c r="D481" s="33">
        <v>48.75</v>
      </c>
      <c r="E481" s="33">
        <v>57.23</v>
      </c>
      <c r="F481" s="26">
        <f>'Load Data'!G481</f>
        <v>7013</v>
      </c>
      <c r="G481" s="26">
        <f>'Load Data'!H481</f>
        <v>3060</v>
      </c>
      <c r="H481" s="6">
        <f t="shared" si="14"/>
        <v>10073</v>
      </c>
      <c r="I481" s="2">
        <f t="shared" si="15"/>
        <v>51.326074655018367</v>
      </c>
    </row>
    <row r="482" spans="2:9">
      <c r="B482" s="1">
        <v>20</v>
      </c>
      <c r="C482" s="1">
        <v>24</v>
      </c>
      <c r="D482" s="33">
        <v>46.86</v>
      </c>
      <c r="E482" s="33">
        <v>51.57</v>
      </c>
      <c r="F482" s="26">
        <f>'Load Data'!G482</f>
        <v>6641</v>
      </c>
      <c r="G482" s="26">
        <f>'Load Data'!H482</f>
        <v>2775</v>
      </c>
      <c r="H482" s="6">
        <f t="shared" si="14"/>
        <v>9416</v>
      </c>
      <c r="I482" s="2">
        <f t="shared" si="15"/>
        <v>48.248089422259987</v>
      </c>
    </row>
    <row r="483" spans="2:9">
      <c r="B483" s="1">
        <v>21</v>
      </c>
      <c r="C483" s="1">
        <v>1</v>
      </c>
      <c r="D483" s="33">
        <v>44.6</v>
      </c>
      <c r="E483" s="33">
        <v>46.64</v>
      </c>
      <c r="F483" s="26">
        <f>'Load Data'!G483</f>
        <v>5962</v>
      </c>
      <c r="G483" s="26">
        <f>'Load Data'!H483</f>
        <v>2393</v>
      </c>
      <c r="H483" s="6">
        <f t="shared" si="14"/>
        <v>8355</v>
      </c>
      <c r="I483" s="2">
        <f t="shared" si="15"/>
        <v>45.184287253141832</v>
      </c>
    </row>
    <row r="484" spans="2:9">
      <c r="B484" s="1">
        <v>21</v>
      </c>
      <c r="C484" s="1">
        <v>2</v>
      </c>
      <c r="D484" s="33">
        <v>42.47</v>
      </c>
      <c r="E484" s="33">
        <v>44.39</v>
      </c>
      <c r="F484" s="26">
        <f>'Load Data'!G484</f>
        <v>5643</v>
      </c>
      <c r="G484" s="26">
        <f>'Load Data'!H484</f>
        <v>2209</v>
      </c>
      <c r="H484" s="6">
        <f t="shared" si="14"/>
        <v>7852</v>
      </c>
      <c r="I484" s="2">
        <f t="shared" si="15"/>
        <v>43.010152827305141</v>
      </c>
    </row>
    <row r="485" spans="2:9">
      <c r="B485" s="1">
        <v>21</v>
      </c>
      <c r="C485" s="1">
        <v>3</v>
      </c>
      <c r="D485" s="33">
        <v>40.019999999999996</v>
      </c>
      <c r="E485" s="33">
        <v>40.08</v>
      </c>
      <c r="F485" s="26">
        <f>'Load Data'!G485</f>
        <v>5422</v>
      </c>
      <c r="G485" s="26">
        <f>'Load Data'!H485</f>
        <v>2088</v>
      </c>
      <c r="H485" s="6">
        <f t="shared" si="14"/>
        <v>7510</v>
      </c>
      <c r="I485" s="2">
        <f t="shared" si="15"/>
        <v>40.036681757656453</v>
      </c>
    </row>
    <row r="486" spans="2:9">
      <c r="B486" s="1">
        <v>21</v>
      </c>
      <c r="C486" s="1">
        <v>4</v>
      </c>
      <c r="D486" s="33">
        <v>39.239999999999995</v>
      </c>
      <c r="E486" s="33">
        <v>39.299999999999997</v>
      </c>
      <c r="F486" s="26">
        <f>'Load Data'!G486</f>
        <v>5273</v>
      </c>
      <c r="G486" s="26">
        <f>'Load Data'!H486</f>
        <v>2011</v>
      </c>
      <c r="H486" s="6">
        <f t="shared" si="14"/>
        <v>7284</v>
      </c>
      <c r="I486" s="2">
        <f t="shared" si="15"/>
        <v>39.256565074135082</v>
      </c>
    </row>
    <row r="487" spans="2:9">
      <c r="B487" s="1">
        <v>21</v>
      </c>
      <c r="C487" s="1">
        <v>5</v>
      </c>
      <c r="D487" s="33">
        <v>38.68</v>
      </c>
      <c r="E487" s="33">
        <v>38.840000000000003</v>
      </c>
      <c r="F487" s="26">
        <f>'Load Data'!G487</f>
        <v>5183</v>
      </c>
      <c r="G487" s="26">
        <f>'Load Data'!H487</f>
        <v>1976</v>
      </c>
      <c r="H487" s="6">
        <f t="shared" si="14"/>
        <v>7159</v>
      </c>
      <c r="I487" s="2">
        <f t="shared" si="15"/>
        <v>38.724162592540864</v>
      </c>
    </row>
    <row r="488" spans="2:9">
      <c r="B488" s="1">
        <v>21</v>
      </c>
      <c r="C488" s="1">
        <v>6</v>
      </c>
      <c r="D488" s="33">
        <v>37.69</v>
      </c>
      <c r="E488" s="33">
        <v>38</v>
      </c>
      <c r="F488" s="26">
        <f>'Load Data'!G488</f>
        <v>5156</v>
      </c>
      <c r="G488" s="26">
        <f>'Load Data'!H488</f>
        <v>1956</v>
      </c>
      <c r="H488" s="6">
        <f t="shared" si="14"/>
        <v>7112</v>
      </c>
      <c r="I488" s="2">
        <f t="shared" si="15"/>
        <v>37.775258717660293</v>
      </c>
    </row>
    <row r="489" spans="2:9">
      <c r="B489" s="1">
        <v>21</v>
      </c>
      <c r="C489" s="1">
        <v>7</v>
      </c>
      <c r="D489" s="33">
        <v>38.1</v>
      </c>
      <c r="E489" s="33">
        <v>39.31</v>
      </c>
      <c r="F489" s="26">
        <f>'Load Data'!G489</f>
        <v>5233</v>
      </c>
      <c r="G489" s="26">
        <f>'Load Data'!H489</f>
        <v>1961</v>
      </c>
      <c r="H489" s="6">
        <f t="shared" si="14"/>
        <v>7194</v>
      </c>
      <c r="I489" s="2">
        <f t="shared" si="15"/>
        <v>38.429831804281349</v>
      </c>
    </row>
    <row r="490" spans="2:9">
      <c r="B490" s="1">
        <v>21</v>
      </c>
      <c r="C490" s="1">
        <v>8</v>
      </c>
      <c r="D490" s="33">
        <v>39.409999999999997</v>
      </c>
      <c r="E490" s="33">
        <v>41.480000000000004</v>
      </c>
      <c r="F490" s="26">
        <f>'Load Data'!G490</f>
        <v>5477</v>
      </c>
      <c r="G490" s="26">
        <f>'Load Data'!H490</f>
        <v>2112</v>
      </c>
      <c r="H490" s="6">
        <f t="shared" si="14"/>
        <v>7589</v>
      </c>
      <c r="I490" s="2">
        <f t="shared" si="15"/>
        <v>39.986075899327972</v>
      </c>
    </row>
    <row r="491" spans="2:9">
      <c r="B491" s="1">
        <v>21</v>
      </c>
      <c r="C491" s="1">
        <v>9</v>
      </c>
      <c r="D491" s="33">
        <v>43.07</v>
      </c>
      <c r="E491" s="33">
        <v>45.11</v>
      </c>
      <c r="F491" s="26">
        <f>'Load Data'!G491</f>
        <v>5805</v>
      </c>
      <c r="G491" s="26">
        <f>'Load Data'!H491</f>
        <v>2356</v>
      </c>
      <c r="H491" s="6">
        <f t="shared" si="14"/>
        <v>8161</v>
      </c>
      <c r="I491" s="2">
        <f t="shared" si="15"/>
        <v>43.658927827472127</v>
      </c>
    </row>
    <row r="492" spans="2:9">
      <c r="B492" s="1">
        <v>21</v>
      </c>
      <c r="C492" s="1">
        <v>10</v>
      </c>
      <c r="D492" s="33">
        <v>46.81</v>
      </c>
      <c r="E492" s="33">
        <v>46.739999999999995</v>
      </c>
      <c r="F492" s="26">
        <f>'Load Data'!G492</f>
        <v>6093</v>
      </c>
      <c r="G492" s="26">
        <f>'Load Data'!H492</f>
        <v>2575</v>
      </c>
      <c r="H492" s="6">
        <f t="shared" si="14"/>
        <v>8668</v>
      </c>
      <c r="I492" s="2">
        <f t="shared" si="15"/>
        <v>46.789205122288884</v>
      </c>
    </row>
    <row r="493" spans="2:9">
      <c r="B493" s="1">
        <v>21</v>
      </c>
      <c r="C493" s="1">
        <v>11</v>
      </c>
      <c r="D493" s="33">
        <v>46.09</v>
      </c>
      <c r="E493" s="33">
        <v>49.17</v>
      </c>
      <c r="F493" s="26">
        <f>'Load Data'!G493</f>
        <v>6315</v>
      </c>
      <c r="G493" s="26">
        <f>'Load Data'!H493</f>
        <v>2736</v>
      </c>
      <c r="H493" s="6">
        <f t="shared" si="14"/>
        <v>9051</v>
      </c>
      <c r="I493" s="2">
        <f t="shared" si="15"/>
        <v>47.021044083526682</v>
      </c>
    </row>
    <row r="494" spans="2:9">
      <c r="B494" s="1">
        <v>21</v>
      </c>
      <c r="C494" s="1">
        <v>12</v>
      </c>
      <c r="D494" s="33">
        <v>48.45</v>
      </c>
      <c r="E494" s="33">
        <v>50.75</v>
      </c>
      <c r="F494" s="26">
        <f>'Load Data'!G494</f>
        <v>6438</v>
      </c>
      <c r="G494" s="26">
        <f>'Load Data'!H494</f>
        <v>2877</v>
      </c>
      <c r="H494" s="6">
        <f t="shared" si="14"/>
        <v>9315</v>
      </c>
      <c r="I494" s="2">
        <f t="shared" si="15"/>
        <v>49.160370370370373</v>
      </c>
    </row>
    <row r="495" spans="2:9">
      <c r="B495" s="1">
        <v>21</v>
      </c>
      <c r="C495" s="1">
        <v>13</v>
      </c>
      <c r="D495" s="33">
        <v>49.870000000000005</v>
      </c>
      <c r="E495" s="33">
        <v>52.43</v>
      </c>
      <c r="F495" s="26">
        <f>'Load Data'!G495</f>
        <v>6478</v>
      </c>
      <c r="G495" s="26">
        <f>'Load Data'!H495</f>
        <v>2961</v>
      </c>
      <c r="H495" s="6">
        <f t="shared" si="14"/>
        <v>9439</v>
      </c>
      <c r="I495" s="2">
        <f t="shared" si="15"/>
        <v>50.673068121623061</v>
      </c>
    </row>
    <row r="496" spans="2:9">
      <c r="B496" s="1">
        <v>21</v>
      </c>
      <c r="C496" s="1">
        <v>14</v>
      </c>
      <c r="D496" s="33">
        <v>50.79</v>
      </c>
      <c r="E496" s="33">
        <v>52.96</v>
      </c>
      <c r="F496" s="26">
        <f>'Load Data'!G496</f>
        <v>6455</v>
      </c>
      <c r="G496" s="26">
        <f>'Load Data'!H496</f>
        <v>3007</v>
      </c>
      <c r="H496" s="6">
        <f t="shared" si="14"/>
        <v>9462</v>
      </c>
      <c r="I496" s="2">
        <f t="shared" si="15"/>
        <v>51.479620587613617</v>
      </c>
    </row>
    <row r="497" spans="2:9">
      <c r="B497" s="1">
        <v>21</v>
      </c>
      <c r="C497" s="1">
        <v>15</v>
      </c>
      <c r="D497" s="33">
        <v>52.24</v>
      </c>
      <c r="E497" s="33">
        <v>55.58</v>
      </c>
      <c r="F497" s="26">
        <f>'Load Data'!G497</f>
        <v>6445</v>
      </c>
      <c r="G497" s="26">
        <f>'Load Data'!H497</f>
        <v>3045</v>
      </c>
      <c r="H497" s="6">
        <f t="shared" si="14"/>
        <v>9490</v>
      </c>
      <c r="I497" s="2">
        <f t="shared" si="15"/>
        <v>53.311685985247628</v>
      </c>
    </row>
    <row r="498" spans="2:9">
      <c r="B498" s="1">
        <v>21</v>
      </c>
      <c r="C498" s="1">
        <v>16</v>
      </c>
      <c r="D498" s="33">
        <v>54.39</v>
      </c>
      <c r="E498" s="33">
        <v>58.33</v>
      </c>
      <c r="F498" s="26">
        <f>'Load Data'!G498</f>
        <v>6407</v>
      </c>
      <c r="G498" s="26">
        <f>'Load Data'!H498</f>
        <v>3070</v>
      </c>
      <c r="H498" s="6">
        <f t="shared" si="14"/>
        <v>9477</v>
      </c>
      <c r="I498" s="2">
        <f t="shared" si="15"/>
        <v>55.666332172628465</v>
      </c>
    </row>
    <row r="499" spans="2:9">
      <c r="B499" s="1">
        <v>21</v>
      </c>
      <c r="C499" s="1">
        <v>17</v>
      </c>
      <c r="D499" s="33">
        <v>55.66</v>
      </c>
      <c r="E499" s="33">
        <v>59.1</v>
      </c>
      <c r="F499" s="26">
        <f>'Load Data'!G499</f>
        <v>6370</v>
      </c>
      <c r="G499" s="26">
        <f>'Load Data'!H499</f>
        <v>3091</v>
      </c>
      <c r="H499" s="6">
        <f t="shared" si="14"/>
        <v>9461</v>
      </c>
      <c r="I499" s="2">
        <f t="shared" si="15"/>
        <v>56.783881196490853</v>
      </c>
    </row>
    <row r="500" spans="2:9">
      <c r="B500" s="1">
        <v>21</v>
      </c>
      <c r="C500" s="1">
        <v>18</v>
      </c>
      <c r="D500" s="33">
        <v>57.17</v>
      </c>
      <c r="E500" s="33">
        <v>58.14</v>
      </c>
      <c r="F500" s="26">
        <f>'Load Data'!G500</f>
        <v>6312</v>
      </c>
      <c r="G500" s="26">
        <f>'Load Data'!H500</f>
        <v>3081</v>
      </c>
      <c r="H500" s="6">
        <f t="shared" si="14"/>
        <v>9393</v>
      </c>
      <c r="I500" s="2">
        <f t="shared" si="15"/>
        <v>57.488169913765567</v>
      </c>
    </row>
    <row r="501" spans="2:9">
      <c r="B501" s="1">
        <v>21</v>
      </c>
      <c r="C501" s="1">
        <v>19</v>
      </c>
      <c r="D501" s="33">
        <v>54.11</v>
      </c>
      <c r="E501" s="33">
        <v>54.6</v>
      </c>
      <c r="F501" s="26">
        <f>'Load Data'!G501</f>
        <v>6217</v>
      </c>
      <c r="G501" s="26">
        <f>'Load Data'!H501</f>
        <v>3000</v>
      </c>
      <c r="H501" s="6">
        <f t="shared" si="14"/>
        <v>9217</v>
      </c>
      <c r="I501" s="2">
        <f t="shared" si="15"/>
        <v>54.269487902788327</v>
      </c>
    </row>
    <row r="502" spans="2:9">
      <c r="B502" s="1">
        <v>21</v>
      </c>
      <c r="C502" s="1">
        <v>20</v>
      </c>
      <c r="D502" s="33">
        <v>52.13</v>
      </c>
      <c r="E502" s="33">
        <v>52.65</v>
      </c>
      <c r="F502" s="26">
        <f>'Load Data'!G502</f>
        <v>6101</v>
      </c>
      <c r="G502" s="26">
        <f>'Load Data'!H502</f>
        <v>2868</v>
      </c>
      <c r="H502" s="6">
        <f t="shared" si="14"/>
        <v>8969</v>
      </c>
      <c r="I502" s="2">
        <f t="shared" si="15"/>
        <v>52.296279406845798</v>
      </c>
    </row>
    <row r="503" spans="2:9">
      <c r="B503" s="1">
        <v>21</v>
      </c>
      <c r="C503" s="1">
        <v>21</v>
      </c>
      <c r="D503" s="33">
        <v>50.67</v>
      </c>
      <c r="E503" s="33">
        <v>51.370000000000005</v>
      </c>
      <c r="F503" s="26">
        <f>'Load Data'!G503</f>
        <v>6073</v>
      </c>
      <c r="G503" s="26">
        <f>'Load Data'!H503</f>
        <v>2845</v>
      </c>
      <c r="H503" s="6">
        <f t="shared" si="14"/>
        <v>8918</v>
      </c>
      <c r="I503" s="2">
        <f t="shared" si="15"/>
        <v>50.89331240188384</v>
      </c>
    </row>
    <row r="504" spans="2:9">
      <c r="B504" s="1">
        <v>21</v>
      </c>
      <c r="C504" s="1">
        <v>22</v>
      </c>
      <c r="D504" s="33">
        <v>48.489999999999995</v>
      </c>
      <c r="E504" s="33">
        <v>49.84</v>
      </c>
      <c r="F504" s="26">
        <f>'Load Data'!G504</f>
        <v>6059</v>
      </c>
      <c r="G504" s="26">
        <f>'Load Data'!H504</f>
        <v>2801</v>
      </c>
      <c r="H504" s="6">
        <f t="shared" si="14"/>
        <v>8860</v>
      </c>
      <c r="I504" s="2">
        <f t="shared" si="15"/>
        <v>48.916788939051919</v>
      </c>
    </row>
    <row r="505" spans="2:9">
      <c r="B505" s="1">
        <v>21</v>
      </c>
      <c r="C505" s="1">
        <v>23</v>
      </c>
      <c r="D505" s="33">
        <v>46.28</v>
      </c>
      <c r="E505" s="33">
        <v>54.56</v>
      </c>
      <c r="F505" s="26">
        <f>'Load Data'!G505</f>
        <v>5932</v>
      </c>
      <c r="G505" s="26">
        <f>'Load Data'!H505</f>
        <v>2645</v>
      </c>
      <c r="H505" s="6">
        <f t="shared" si="14"/>
        <v>8577</v>
      </c>
      <c r="I505" s="2">
        <f t="shared" si="15"/>
        <v>48.83341028331585</v>
      </c>
    </row>
    <row r="506" spans="2:9">
      <c r="B506" s="1">
        <v>21</v>
      </c>
      <c r="C506" s="1">
        <v>24</v>
      </c>
      <c r="D506" s="33">
        <v>44.760000000000005</v>
      </c>
      <c r="E506" s="33">
        <v>44.42</v>
      </c>
      <c r="F506" s="26">
        <f>'Load Data'!G506</f>
        <v>5815</v>
      </c>
      <c r="G506" s="26">
        <f>'Load Data'!H506</f>
        <v>2469</v>
      </c>
      <c r="H506" s="6">
        <f t="shared" si="14"/>
        <v>8284</v>
      </c>
      <c r="I506" s="2">
        <f t="shared" si="15"/>
        <v>44.658664896185421</v>
      </c>
    </row>
    <row r="507" spans="2:9">
      <c r="B507" s="1">
        <v>22</v>
      </c>
      <c r="C507" s="1">
        <v>1</v>
      </c>
      <c r="D507" s="33">
        <v>43.82</v>
      </c>
      <c r="E507" s="33">
        <v>43.69</v>
      </c>
      <c r="F507" s="26">
        <f>'Load Data'!G507</f>
        <v>6577</v>
      </c>
      <c r="G507" s="26">
        <f>'Load Data'!H507</f>
        <v>2582</v>
      </c>
      <c r="H507" s="6">
        <f t="shared" si="14"/>
        <v>9159</v>
      </c>
      <c r="I507" s="2">
        <f t="shared" si="15"/>
        <v>43.7833518943116</v>
      </c>
    </row>
    <row r="508" spans="2:9">
      <c r="B508" s="1">
        <v>22</v>
      </c>
      <c r="C508" s="1">
        <v>2</v>
      </c>
      <c r="D508" s="33">
        <v>40.72</v>
      </c>
      <c r="E508" s="33">
        <v>42.57</v>
      </c>
      <c r="F508" s="26">
        <f>'Load Data'!G508</f>
        <v>6269</v>
      </c>
      <c r="G508" s="26">
        <f>'Load Data'!H508</f>
        <v>2401</v>
      </c>
      <c r="H508" s="6">
        <f t="shared" si="14"/>
        <v>8670</v>
      </c>
      <c r="I508" s="2">
        <f t="shared" si="15"/>
        <v>41.232324106113033</v>
      </c>
    </row>
    <row r="509" spans="2:9">
      <c r="B509" s="1">
        <v>22</v>
      </c>
      <c r="C509" s="1">
        <v>3</v>
      </c>
      <c r="D509" s="33">
        <v>38.590000000000003</v>
      </c>
      <c r="E509" s="33">
        <v>38.85</v>
      </c>
      <c r="F509" s="26">
        <f>'Load Data'!G509</f>
        <v>5944</v>
      </c>
      <c r="G509" s="26">
        <f>'Load Data'!H509</f>
        <v>2249</v>
      </c>
      <c r="H509" s="6">
        <f t="shared" si="14"/>
        <v>8193</v>
      </c>
      <c r="I509" s="2">
        <f t="shared" si="15"/>
        <v>38.661370682289764</v>
      </c>
    </row>
    <row r="510" spans="2:9">
      <c r="B510" s="1">
        <v>22</v>
      </c>
      <c r="C510" s="1">
        <v>4</v>
      </c>
      <c r="D510" s="33">
        <v>37.71</v>
      </c>
      <c r="E510" s="33">
        <v>37.870000000000005</v>
      </c>
      <c r="F510" s="26">
        <f>'Load Data'!G510</f>
        <v>5721</v>
      </c>
      <c r="G510" s="26">
        <f>'Load Data'!H510</f>
        <v>2150</v>
      </c>
      <c r="H510" s="6">
        <f t="shared" si="14"/>
        <v>7871</v>
      </c>
      <c r="I510" s="2">
        <f t="shared" si="15"/>
        <v>37.753704738915012</v>
      </c>
    </row>
    <row r="511" spans="2:9">
      <c r="B511" s="1">
        <v>22</v>
      </c>
      <c r="C511" s="1">
        <v>5</v>
      </c>
      <c r="D511" s="33">
        <v>36.909999999999997</v>
      </c>
      <c r="E511" s="33">
        <v>37.18</v>
      </c>
      <c r="F511" s="26">
        <f>'Load Data'!G511</f>
        <v>5571</v>
      </c>
      <c r="G511" s="26">
        <f>'Load Data'!H511</f>
        <v>2098</v>
      </c>
      <c r="H511" s="6">
        <f t="shared" si="14"/>
        <v>7669</v>
      </c>
      <c r="I511" s="2">
        <f t="shared" si="15"/>
        <v>36.983863606728384</v>
      </c>
    </row>
    <row r="512" spans="2:9">
      <c r="B512" s="1">
        <v>22</v>
      </c>
      <c r="C512" s="1">
        <v>6</v>
      </c>
      <c r="D512" s="33">
        <v>36.58</v>
      </c>
      <c r="E512" s="33">
        <v>39.29</v>
      </c>
      <c r="F512" s="26">
        <f>'Load Data'!G512</f>
        <v>5492</v>
      </c>
      <c r="G512" s="26">
        <f>'Load Data'!H512</f>
        <v>2058</v>
      </c>
      <c r="H512" s="6">
        <f t="shared" si="14"/>
        <v>7550</v>
      </c>
      <c r="I512" s="2">
        <f t="shared" si="15"/>
        <v>37.318699337748342</v>
      </c>
    </row>
    <row r="513" spans="2:9">
      <c r="B513" s="1">
        <v>22</v>
      </c>
      <c r="C513" s="1">
        <v>7</v>
      </c>
      <c r="D513" s="33">
        <v>37.07</v>
      </c>
      <c r="E513" s="33">
        <v>43.42</v>
      </c>
      <c r="F513" s="26">
        <f>'Load Data'!G513</f>
        <v>5513</v>
      </c>
      <c r="G513" s="26">
        <f>'Load Data'!H513</f>
        <v>2036</v>
      </c>
      <c r="H513" s="6">
        <f t="shared" si="14"/>
        <v>7549</v>
      </c>
      <c r="I513" s="2">
        <f t="shared" si="15"/>
        <v>38.782624188634259</v>
      </c>
    </row>
    <row r="514" spans="2:9">
      <c r="B514" s="1">
        <v>22</v>
      </c>
      <c r="C514" s="1">
        <v>8</v>
      </c>
      <c r="D514" s="33">
        <v>39.19</v>
      </c>
      <c r="E514" s="33">
        <v>39.65</v>
      </c>
      <c r="F514" s="26">
        <f>'Load Data'!G514</f>
        <v>5759</v>
      </c>
      <c r="G514" s="26">
        <f>'Load Data'!H514</f>
        <v>2182</v>
      </c>
      <c r="H514" s="6">
        <f t="shared" si="14"/>
        <v>7941</v>
      </c>
      <c r="I514" s="2">
        <f t="shared" si="15"/>
        <v>39.316397179196578</v>
      </c>
    </row>
    <row r="515" spans="2:9">
      <c r="B515" s="1">
        <v>22</v>
      </c>
      <c r="C515" s="1">
        <v>9</v>
      </c>
      <c r="D515" s="33">
        <v>42.06</v>
      </c>
      <c r="E515" s="33">
        <v>42.44</v>
      </c>
      <c r="F515" s="26">
        <f>'Load Data'!G515</f>
        <v>6178</v>
      </c>
      <c r="G515" s="26">
        <f>'Load Data'!H515</f>
        <v>2474</v>
      </c>
      <c r="H515" s="6">
        <f t="shared" si="14"/>
        <v>8652</v>
      </c>
      <c r="I515" s="2">
        <f t="shared" si="15"/>
        <v>42.168659269533052</v>
      </c>
    </row>
    <row r="516" spans="2:9">
      <c r="B516" s="1">
        <v>22</v>
      </c>
      <c r="C516" s="1">
        <v>10</v>
      </c>
      <c r="D516" s="33">
        <v>44.34</v>
      </c>
      <c r="E516" s="33">
        <v>44.97</v>
      </c>
      <c r="F516" s="26">
        <f>'Load Data'!G516</f>
        <v>6621</v>
      </c>
      <c r="G516" s="26">
        <f>'Load Data'!H516</f>
        <v>2779</v>
      </c>
      <c r="H516" s="6">
        <f t="shared" ref="H516:H579" si="16">SUM(F516:G516)</f>
        <v>9400</v>
      </c>
      <c r="I516" s="2">
        <f t="shared" ref="I516:I579" si="17">(D516*F516+E516*G516)/H516</f>
        <v>44.526252127659575</v>
      </c>
    </row>
    <row r="517" spans="2:9">
      <c r="B517" s="1">
        <v>22</v>
      </c>
      <c r="C517" s="1">
        <v>11</v>
      </c>
      <c r="D517" s="33">
        <v>45.03</v>
      </c>
      <c r="E517" s="33">
        <v>51.230000000000004</v>
      </c>
      <c r="F517" s="26">
        <f>'Load Data'!G517</f>
        <v>7032</v>
      </c>
      <c r="G517" s="26">
        <f>'Load Data'!H517</f>
        <v>3043</v>
      </c>
      <c r="H517" s="6">
        <f t="shared" si="16"/>
        <v>10075</v>
      </c>
      <c r="I517" s="2">
        <f t="shared" si="17"/>
        <v>46.902615384615387</v>
      </c>
    </row>
    <row r="518" spans="2:9">
      <c r="B518" s="1">
        <v>22</v>
      </c>
      <c r="C518" s="1">
        <v>12</v>
      </c>
      <c r="D518" s="33">
        <v>48.14</v>
      </c>
      <c r="E518" s="33">
        <v>53.83</v>
      </c>
      <c r="F518" s="26">
        <f>'Load Data'!G518</f>
        <v>7325</v>
      </c>
      <c r="G518" s="26">
        <f>'Load Data'!H518</f>
        <v>3234</v>
      </c>
      <c r="H518" s="6">
        <f t="shared" si="16"/>
        <v>10559</v>
      </c>
      <c r="I518" s="2">
        <f t="shared" si="17"/>
        <v>49.882727531016194</v>
      </c>
    </row>
    <row r="519" spans="2:9">
      <c r="B519" s="1">
        <v>22</v>
      </c>
      <c r="C519" s="1">
        <v>13</v>
      </c>
      <c r="D519" s="33">
        <v>49.2</v>
      </c>
      <c r="E519" s="33">
        <v>57.52</v>
      </c>
      <c r="F519" s="26">
        <f>'Load Data'!G519</f>
        <v>7492</v>
      </c>
      <c r="G519" s="26">
        <f>'Load Data'!H519</f>
        <v>3404</v>
      </c>
      <c r="H519" s="6">
        <f t="shared" si="16"/>
        <v>10896</v>
      </c>
      <c r="I519" s="2">
        <f t="shared" si="17"/>
        <v>51.799236417033775</v>
      </c>
    </row>
    <row r="520" spans="2:9">
      <c r="B520" s="1">
        <v>22</v>
      </c>
      <c r="C520" s="1">
        <v>14</v>
      </c>
      <c r="D520" s="33">
        <v>50.11</v>
      </c>
      <c r="E520" s="33">
        <v>58.43</v>
      </c>
      <c r="F520" s="26">
        <f>'Load Data'!G520</f>
        <v>7577</v>
      </c>
      <c r="G520" s="26">
        <f>'Load Data'!H520</f>
        <v>3521</v>
      </c>
      <c r="H520" s="6">
        <f t="shared" si="16"/>
        <v>11098</v>
      </c>
      <c r="I520" s="2">
        <f t="shared" si="17"/>
        <v>52.749639574698143</v>
      </c>
    </row>
    <row r="521" spans="2:9">
      <c r="B521" s="1">
        <v>22</v>
      </c>
      <c r="C521" s="1">
        <v>15</v>
      </c>
      <c r="D521" s="33">
        <v>53.92</v>
      </c>
      <c r="E521" s="33">
        <v>59.63</v>
      </c>
      <c r="F521" s="26">
        <f>'Load Data'!G521</f>
        <v>7654</v>
      </c>
      <c r="G521" s="26">
        <f>'Load Data'!H521</f>
        <v>3614</v>
      </c>
      <c r="H521" s="6">
        <f t="shared" si="16"/>
        <v>11268</v>
      </c>
      <c r="I521" s="2">
        <f t="shared" si="17"/>
        <v>55.751375576854812</v>
      </c>
    </row>
    <row r="522" spans="2:9">
      <c r="B522" s="1">
        <v>22</v>
      </c>
      <c r="C522" s="1">
        <v>16</v>
      </c>
      <c r="D522" s="33">
        <v>57.46</v>
      </c>
      <c r="E522" s="33">
        <v>61.1</v>
      </c>
      <c r="F522" s="26">
        <f>'Load Data'!G522</f>
        <v>7696</v>
      </c>
      <c r="G522" s="26">
        <f>'Load Data'!H522</f>
        <v>3686</v>
      </c>
      <c r="H522" s="6">
        <f t="shared" si="16"/>
        <v>11382</v>
      </c>
      <c r="I522" s="2">
        <f t="shared" si="17"/>
        <v>58.638794587945881</v>
      </c>
    </row>
    <row r="523" spans="2:9">
      <c r="B523" s="1">
        <v>22</v>
      </c>
      <c r="C523" s="1">
        <v>17</v>
      </c>
      <c r="D523" s="33">
        <v>57.99</v>
      </c>
      <c r="E523" s="33">
        <v>64.72999999999999</v>
      </c>
      <c r="F523" s="26">
        <f>'Load Data'!G523</f>
        <v>7730</v>
      </c>
      <c r="G523" s="26">
        <f>'Load Data'!H523</f>
        <v>3742</v>
      </c>
      <c r="H523" s="6">
        <f t="shared" si="16"/>
        <v>11472</v>
      </c>
      <c r="I523" s="2">
        <f t="shared" si="17"/>
        <v>60.188490237099025</v>
      </c>
    </row>
    <row r="524" spans="2:9">
      <c r="B524" s="1">
        <v>22</v>
      </c>
      <c r="C524" s="1">
        <v>18</v>
      </c>
      <c r="D524" s="33">
        <v>58.87</v>
      </c>
      <c r="E524" s="33">
        <v>65.58</v>
      </c>
      <c r="F524" s="26">
        <f>'Load Data'!G524</f>
        <v>7739</v>
      </c>
      <c r="G524" s="26">
        <f>'Load Data'!H524</f>
        <v>3758</v>
      </c>
      <c r="H524" s="6">
        <f t="shared" si="16"/>
        <v>11497</v>
      </c>
      <c r="I524" s="2">
        <f t="shared" si="17"/>
        <v>61.0632834652518</v>
      </c>
    </row>
    <row r="525" spans="2:9">
      <c r="B525" s="1">
        <v>22</v>
      </c>
      <c r="C525" s="1">
        <v>19</v>
      </c>
      <c r="D525" s="33">
        <v>61.06</v>
      </c>
      <c r="E525" s="33">
        <v>63.96</v>
      </c>
      <c r="F525" s="26">
        <f>'Load Data'!G525</f>
        <v>7646</v>
      </c>
      <c r="G525" s="26">
        <f>'Load Data'!H525</f>
        <v>3667</v>
      </c>
      <c r="H525" s="6">
        <f t="shared" si="16"/>
        <v>11313</v>
      </c>
      <c r="I525" s="2">
        <f t="shared" si="17"/>
        <v>62.000007071510659</v>
      </c>
    </row>
    <row r="526" spans="2:9">
      <c r="B526" s="1">
        <v>22</v>
      </c>
      <c r="C526" s="1">
        <v>20</v>
      </c>
      <c r="D526" s="33">
        <v>55.45</v>
      </c>
      <c r="E526" s="33">
        <v>61.02</v>
      </c>
      <c r="F526" s="26">
        <f>'Load Data'!G526</f>
        <v>7501</v>
      </c>
      <c r="G526" s="26">
        <f>'Load Data'!H526</f>
        <v>3502</v>
      </c>
      <c r="H526" s="6">
        <f t="shared" si="16"/>
        <v>11003</v>
      </c>
      <c r="I526" s="2">
        <f t="shared" si="17"/>
        <v>57.22280196310097</v>
      </c>
    </row>
    <row r="527" spans="2:9">
      <c r="B527" s="1">
        <v>22</v>
      </c>
      <c r="C527" s="1">
        <v>21</v>
      </c>
      <c r="D527" s="33">
        <v>60.77</v>
      </c>
      <c r="E527" s="33">
        <v>60.43</v>
      </c>
      <c r="F527" s="26">
        <f>'Load Data'!G527</f>
        <v>7512</v>
      </c>
      <c r="G527" s="26">
        <f>'Load Data'!H527</f>
        <v>3450</v>
      </c>
      <c r="H527" s="6">
        <f t="shared" si="16"/>
        <v>10962</v>
      </c>
      <c r="I527" s="2">
        <f t="shared" si="17"/>
        <v>60.662993979200877</v>
      </c>
    </row>
    <row r="528" spans="2:9">
      <c r="B528" s="1">
        <v>22</v>
      </c>
      <c r="C528" s="1">
        <v>22</v>
      </c>
      <c r="D528" s="33">
        <v>60.01</v>
      </c>
      <c r="E528" s="33">
        <v>59.88</v>
      </c>
      <c r="F528" s="26">
        <f>'Load Data'!G528</f>
        <v>7520</v>
      </c>
      <c r="G528" s="26">
        <f>'Load Data'!H528</f>
        <v>3351</v>
      </c>
      <c r="H528" s="6">
        <f t="shared" si="16"/>
        <v>10871</v>
      </c>
      <c r="I528" s="2">
        <f t="shared" si="17"/>
        <v>59.969927329592501</v>
      </c>
    </row>
    <row r="529" spans="2:9">
      <c r="B529" s="1">
        <v>22</v>
      </c>
      <c r="C529" s="1">
        <v>23</v>
      </c>
      <c r="D529" s="33">
        <v>56.23</v>
      </c>
      <c r="E529" s="33">
        <v>64.36</v>
      </c>
      <c r="F529" s="26">
        <f>'Load Data'!G529</f>
        <v>7274</v>
      </c>
      <c r="G529" s="26">
        <f>'Load Data'!H529</f>
        <v>3084</v>
      </c>
      <c r="H529" s="6">
        <f t="shared" si="16"/>
        <v>10358</v>
      </c>
      <c r="I529" s="2">
        <f t="shared" si="17"/>
        <v>58.650633326897086</v>
      </c>
    </row>
    <row r="530" spans="2:9">
      <c r="B530" s="1">
        <v>22</v>
      </c>
      <c r="C530" s="1">
        <v>24</v>
      </c>
      <c r="D530" s="33">
        <v>46.870000000000005</v>
      </c>
      <c r="E530" s="33">
        <v>63.69</v>
      </c>
      <c r="F530" s="26">
        <f>'Load Data'!G530</f>
        <v>6908</v>
      </c>
      <c r="G530" s="26">
        <f>'Load Data'!H530</f>
        <v>2782</v>
      </c>
      <c r="H530" s="6">
        <f t="shared" si="16"/>
        <v>9690</v>
      </c>
      <c r="I530" s="2">
        <f t="shared" si="17"/>
        <v>51.699023735810115</v>
      </c>
    </row>
    <row r="531" spans="2:9">
      <c r="B531" s="1">
        <v>23</v>
      </c>
      <c r="C531" s="1">
        <v>1</v>
      </c>
      <c r="D531" s="33">
        <v>45.9</v>
      </c>
      <c r="E531" s="33">
        <v>60.56</v>
      </c>
      <c r="F531" s="26">
        <f>'Load Data'!G531</f>
        <v>7084</v>
      </c>
      <c r="G531" s="26">
        <f>'Load Data'!H531</f>
        <v>2746</v>
      </c>
      <c r="H531" s="6">
        <f t="shared" si="16"/>
        <v>9830</v>
      </c>
      <c r="I531" s="2">
        <f t="shared" si="17"/>
        <v>49.995255340793491</v>
      </c>
    </row>
    <row r="532" spans="2:9">
      <c r="B532" s="1">
        <v>23</v>
      </c>
      <c r="C532" s="1">
        <v>2</v>
      </c>
      <c r="D532" s="33">
        <v>44.05</v>
      </c>
      <c r="E532" s="33">
        <v>51.8</v>
      </c>
      <c r="F532" s="26">
        <f>'Load Data'!G532</f>
        <v>6818</v>
      </c>
      <c r="G532" s="26">
        <f>'Load Data'!H532</f>
        <v>2600</v>
      </c>
      <c r="H532" s="6">
        <f t="shared" si="16"/>
        <v>9418</v>
      </c>
      <c r="I532" s="2">
        <f t="shared" si="17"/>
        <v>46.189520067954973</v>
      </c>
    </row>
    <row r="533" spans="2:9">
      <c r="B533" s="1">
        <v>23</v>
      </c>
      <c r="C533" s="1">
        <v>3</v>
      </c>
      <c r="D533" s="33">
        <v>41.739999999999995</v>
      </c>
      <c r="E533" s="33">
        <v>44.879999999999995</v>
      </c>
      <c r="F533" s="26">
        <f>'Load Data'!G533</f>
        <v>6584</v>
      </c>
      <c r="G533" s="26">
        <f>'Load Data'!H533</f>
        <v>2486</v>
      </c>
      <c r="H533" s="6">
        <f t="shared" si="16"/>
        <v>9070</v>
      </c>
      <c r="I533" s="2">
        <f t="shared" si="17"/>
        <v>42.600643880926128</v>
      </c>
    </row>
    <row r="534" spans="2:9">
      <c r="B534" s="1">
        <v>23</v>
      </c>
      <c r="C534" s="1">
        <v>4</v>
      </c>
      <c r="D534" s="33">
        <v>40.739999999999995</v>
      </c>
      <c r="E534" s="33">
        <v>44.28</v>
      </c>
      <c r="F534" s="26">
        <f>'Load Data'!G534</f>
        <v>6450</v>
      </c>
      <c r="G534" s="26">
        <f>'Load Data'!H534</f>
        <v>2424</v>
      </c>
      <c r="H534" s="6">
        <f t="shared" si="16"/>
        <v>8874</v>
      </c>
      <c r="I534" s="2">
        <f t="shared" si="17"/>
        <v>41.706977687626768</v>
      </c>
    </row>
    <row r="535" spans="2:9">
      <c r="B535" s="1">
        <v>23</v>
      </c>
      <c r="C535" s="1">
        <v>5</v>
      </c>
      <c r="D535" s="33">
        <v>41.32</v>
      </c>
      <c r="E535" s="33">
        <v>44.239999999999995</v>
      </c>
      <c r="F535" s="26">
        <f>'Load Data'!G535</f>
        <v>6435</v>
      </c>
      <c r="G535" s="26">
        <f>'Load Data'!H535</f>
        <v>2423</v>
      </c>
      <c r="H535" s="6">
        <f t="shared" si="16"/>
        <v>8858</v>
      </c>
      <c r="I535" s="2">
        <f t="shared" si="17"/>
        <v>42.118731090539619</v>
      </c>
    </row>
    <row r="536" spans="2:9">
      <c r="B536" s="1">
        <v>23</v>
      </c>
      <c r="C536" s="1">
        <v>6</v>
      </c>
      <c r="D536" s="33">
        <v>43.15</v>
      </c>
      <c r="E536" s="33">
        <v>45.82</v>
      </c>
      <c r="F536" s="26">
        <f>'Load Data'!G536</f>
        <v>6635</v>
      </c>
      <c r="G536" s="26">
        <f>'Load Data'!H536</f>
        <v>2492</v>
      </c>
      <c r="H536" s="6">
        <f t="shared" si="16"/>
        <v>9127</v>
      </c>
      <c r="I536" s="2">
        <f t="shared" si="17"/>
        <v>43.879006245206533</v>
      </c>
    </row>
    <row r="537" spans="2:9">
      <c r="B537" s="1">
        <v>23</v>
      </c>
      <c r="C537" s="1">
        <v>7</v>
      </c>
      <c r="D537" s="33">
        <v>45.91</v>
      </c>
      <c r="E537" s="33">
        <v>49.010000000000005</v>
      </c>
      <c r="F537" s="26">
        <f>'Load Data'!G537</f>
        <v>7114</v>
      </c>
      <c r="G537" s="26">
        <f>'Load Data'!H537</f>
        <v>2639</v>
      </c>
      <c r="H537" s="6">
        <f t="shared" si="16"/>
        <v>9753</v>
      </c>
      <c r="I537" s="2">
        <f t="shared" si="17"/>
        <v>46.748808571721526</v>
      </c>
    </row>
    <row r="538" spans="2:9">
      <c r="B538" s="1">
        <v>23</v>
      </c>
      <c r="C538" s="1">
        <v>8</v>
      </c>
      <c r="D538" s="33">
        <v>49.019999999999996</v>
      </c>
      <c r="E538" s="33">
        <v>53.01</v>
      </c>
      <c r="F538" s="26">
        <f>'Load Data'!G538</f>
        <v>7728</v>
      </c>
      <c r="G538" s="26">
        <f>'Load Data'!H538</f>
        <v>2888</v>
      </c>
      <c r="H538" s="6">
        <f t="shared" si="16"/>
        <v>10616</v>
      </c>
      <c r="I538" s="2">
        <f t="shared" si="17"/>
        <v>50.105448379804066</v>
      </c>
    </row>
    <row r="539" spans="2:9">
      <c r="B539" s="1">
        <v>23</v>
      </c>
      <c r="C539" s="1">
        <v>9</v>
      </c>
      <c r="D539" s="33">
        <v>56.22</v>
      </c>
      <c r="E539" s="33">
        <v>57.28</v>
      </c>
      <c r="F539" s="26">
        <f>'Load Data'!G539</f>
        <v>8211</v>
      </c>
      <c r="G539" s="26">
        <f>'Load Data'!H539</f>
        <v>3134</v>
      </c>
      <c r="H539" s="6">
        <f t="shared" si="16"/>
        <v>11345</v>
      </c>
      <c r="I539" s="2">
        <f t="shared" si="17"/>
        <v>56.512819744380778</v>
      </c>
    </row>
    <row r="540" spans="2:9">
      <c r="B540" s="1">
        <v>23</v>
      </c>
      <c r="C540" s="1">
        <v>10</v>
      </c>
      <c r="D540" s="33">
        <v>58.31</v>
      </c>
      <c r="E540" s="33">
        <v>57.91</v>
      </c>
      <c r="F540" s="26">
        <f>'Load Data'!G540</f>
        <v>8553</v>
      </c>
      <c r="G540" s="26">
        <f>'Load Data'!H540</f>
        <v>3341</v>
      </c>
      <c r="H540" s="6">
        <f t="shared" si="16"/>
        <v>11894</v>
      </c>
      <c r="I540" s="2">
        <f t="shared" si="17"/>
        <v>58.197640827307886</v>
      </c>
    </row>
    <row r="541" spans="2:9">
      <c r="B541" s="1">
        <v>23</v>
      </c>
      <c r="C541" s="1">
        <v>11</v>
      </c>
      <c r="D541" s="33">
        <v>63.05</v>
      </c>
      <c r="E541" s="33">
        <v>61.46</v>
      </c>
      <c r="F541" s="26">
        <f>'Load Data'!G541</f>
        <v>8746</v>
      </c>
      <c r="G541" s="26">
        <f>'Load Data'!H541</f>
        <v>3525</v>
      </c>
      <c r="H541" s="6">
        <f t="shared" si="16"/>
        <v>12271</v>
      </c>
      <c r="I541" s="2">
        <f t="shared" si="17"/>
        <v>62.593252383668805</v>
      </c>
    </row>
    <row r="542" spans="2:9">
      <c r="B542" s="1">
        <v>23</v>
      </c>
      <c r="C542" s="1">
        <v>12</v>
      </c>
      <c r="D542" s="33">
        <v>61.55</v>
      </c>
      <c r="E542" s="33">
        <v>62.94</v>
      </c>
      <c r="F542" s="26">
        <f>'Load Data'!G542</f>
        <v>8850</v>
      </c>
      <c r="G542" s="26">
        <f>'Load Data'!H542</f>
        <v>3668</v>
      </c>
      <c r="H542" s="6">
        <f t="shared" si="16"/>
        <v>12518</v>
      </c>
      <c r="I542" s="2">
        <f t="shared" si="17"/>
        <v>61.957295095063103</v>
      </c>
    </row>
    <row r="543" spans="2:9">
      <c r="B543" s="1">
        <v>23</v>
      </c>
      <c r="C543" s="1">
        <v>13</v>
      </c>
      <c r="D543" s="33">
        <v>63.51</v>
      </c>
      <c r="E543" s="33">
        <v>64.599999999999994</v>
      </c>
      <c r="F543" s="26">
        <f>'Load Data'!G543</f>
        <v>8901</v>
      </c>
      <c r="G543" s="26">
        <f>'Load Data'!H543</f>
        <v>3781</v>
      </c>
      <c r="H543" s="6">
        <f t="shared" si="16"/>
        <v>12682</v>
      </c>
      <c r="I543" s="2">
        <f t="shared" si="17"/>
        <v>63.834971613310202</v>
      </c>
    </row>
    <row r="544" spans="2:9">
      <c r="B544" s="1">
        <v>23</v>
      </c>
      <c r="C544" s="1">
        <v>14</v>
      </c>
      <c r="D544" s="33">
        <v>66.55</v>
      </c>
      <c r="E544" s="33">
        <v>67.64</v>
      </c>
      <c r="F544" s="26">
        <f>'Load Data'!G544</f>
        <v>8927</v>
      </c>
      <c r="G544" s="26">
        <f>'Load Data'!H544</f>
        <v>3873</v>
      </c>
      <c r="H544" s="6">
        <f t="shared" si="16"/>
        <v>12800</v>
      </c>
      <c r="I544" s="2">
        <f t="shared" si="17"/>
        <v>66.879810156250002</v>
      </c>
    </row>
    <row r="545" spans="2:9">
      <c r="B545" s="1">
        <v>23</v>
      </c>
      <c r="C545" s="1">
        <v>15</v>
      </c>
      <c r="D545" s="33">
        <v>69.87</v>
      </c>
      <c r="E545" s="33">
        <v>71.819999999999993</v>
      </c>
      <c r="F545" s="26">
        <f>'Load Data'!G545</f>
        <v>8940</v>
      </c>
      <c r="G545" s="26">
        <f>'Load Data'!H545</f>
        <v>3952</v>
      </c>
      <c r="H545" s="6">
        <f t="shared" si="16"/>
        <v>12892</v>
      </c>
      <c r="I545" s="2">
        <f t="shared" si="17"/>
        <v>70.467766056469131</v>
      </c>
    </row>
    <row r="546" spans="2:9">
      <c r="B546" s="1">
        <v>23</v>
      </c>
      <c r="C546" s="1">
        <v>16</v>
      </c>
      <c r="D546" s="33">
        <v>74.84</v>
      </c>
      <c r="E546" s="33">
        <v>73.259999999999991</v>
      </c>
      <c r="F546" s="26">
        <f>'Load Data'!G546</f>
        <v>8955</v>
      </c>
      <c r="G546" s="26">
        <f>'Load Data'!H546</f>
        <v>4015</v>
      </c>
      <c r="H546" s="6">
        <f t="shared" si="16"/>
        <v>12970</v>
      </c>
      <c r="I546" s="2">
        <f t="shared" si="17"/>
        <v>74.350894371626836</v>
      </c>
    </row>
    <row r="547" spans="2:9">
      <c r="B547" s="1">
        <v>23</v>
      </c>
      <c r="C547" s="1">
        <v>17</v>
      </c>
      <c r="D547" s="33">
        <v>75.990000000000009</v>
      </c>
      <c r="E547" s="33">
        <v>76.92</v>
      </c>
      <c r="F547" s="26">
        <f>'Load Data'!G547</f>
        <v>8958</v>
      </c>
      <c r="G547" s="26">
        <f>'Load Data'!H547</f>
        <v>4062</v>
      </c>
      <c r="H547" s="6">
        <f t="shared" si="16"/>
        <v>13020</v>
      </c>
      <c r="I547" s="2">
        <f t="shared" si="17"/>
        <v>76.280142857142849</v>
      </c>
    </row>
    <row r="548" spans="2:9">
      <c r="B548" s="1">
        <v>23</v>
      </c>
      <c r="C548" s="1">
        <v>18</v>
      </c>
      <c r="D548" s="33">
        <v>75.62</v>
      </c>
      <c r="E548" s="33">
        <v>75.58</v>
      </c>
      <c r="F548" s="26">
        <f>'Load Data'!G548</f>
        <v>8869</v>
      </c>
      <c r="G548" s="26">
        <f>'Load Data'!H548</f>
        <v>4052</v>
      </c>
      <c r="H548" s="6">
        <f t="shared" si="16"/>
        <v>12921</v>
      </c>
      <c r="I548" s="2">
        <f t="shared" si="17"/>
        <v>75.607456079250824</v>
      </c>
    </row>
    <row r="549" spans="2:9">
      <c r="B549" s="1">
        <v>23</v>
      </c>
      <c r="C549" s="1">
        <v>19</v>
      </c>
      <c r="D549" s="33">
        <v>70.86</v>
      </c>
      <c r="E549" s="33">
        <v>69.12</v>
      </c>
      <c r="F549" s="26">
        <f>'Load Data'!G549</f>
        <v>8542</v>
      </c>
      <c r="G549" s="26">
        <f>'Load Data'!H549</f>
        <v>3963</v>
      </c>
      <c r="H549" s="6">
        <f t="shared" si="16"/>
        <v>12505</v>
      </c>
      <c r="I549" s="2">
        <f t="shared" si="17"/>
        <v>70.308570971611346</v>
      </c>
    </row>
    <row r="550" spans="2:9">
      <c r="B550" s="1">
        <v>23</v>
      </c>
      <c r="C550" s="1">
        <v>20</v>
      </c>
      <c r="D550" s="33">
        <v>68.69</v>
      </c>
      <c r="E550" s="33">
        <v>65.16</v>
      </c>
      <c r="F550" s="26">
        <f>'Load Data'!G550</f>
        <v>8281</v>
      </c>
      <c r="G550" s="26">
        <f>'Load Data'!H550</f>
        <v>3806</v>
      </c>
      <c r="H550" s="6">
        <f t="shared" si="16"/>
        <v>12087</v>
      </c>
      <c r="I550" s="2">
        <f t="shared" si="17"/>
        <v>67.578460329279395</v>
      </c>
    </row>
    <row r="551" spans="2:9">
      <c r="B551" s="1">
        <v>23</v>
      </c>
      <c r="C551" s="1">
        <v>21</v>
      </c>
      <c r="D551" s="33">
        <v>62.57</v>
      </c>
      <c r="E551" s="33">
        <v>62.92</v>
      </c>
      <c r="F551" s="26">
        <f>'Load Data'!G551</f>
        <v>8130</v>
      </c>
      <c r="G551" s="26">
        <f>'Load Data'!H551</f>
        <v>3729</v>
      </c>
      <c r="H551" s="6">
        <f t="shared" si="16"/>
        <v>11859</v>
      </c>
      <c r="I551" s="2">
        <f t="shared" si="17"/>
        <v>62.680055653933721</v>
      </c>
    </row>
    <row r="552" spans="2:9">
      <c r="B552" s="1">
        <v>23</v>
      </c>
      <c r="C552" s="1">
        <v>22</v>
      </c>
      <c r="D552" s="33">
        <v>56.23</v>
      </c>
      <c r="E552" s="33">
        <v>61.77</v>
      </c>
      <c r="F552" s="26">
        <f>'Load Data'!G552</f>
        <v>7985</v>
      </c>
      <c r="G552" s="26">
        <f>'Load Data'!H552</f>
        <v>3595</v>
      </c>
      <c r="H552" s="6">
        <f t="shared" si="16"/>
        <v>11580</v>
      </c>
      <c r="I552" s="2">
        <f t="shared" si="17"/>
        <v>57.949887737478406</v>
      </c>
    </row>
    <row r="553" spans="2:9">
      <c r="B553" s="1">
        <v>23</v>
      </c>
      <c r="C553" s="1">
        <v>23</v>
      </c>
      <c r="D553" s="33">
        <v>51.980000000000004</v>
      </c>
      <c r="E553" s="33">
        <v>69.599999999999994</v>
      </c>
      <c r="F553" s="26">
        <f>'Load Data'!G553</f>
        <v>7639</v>
      </c>
      <c r="G553" s="26">
        <f>'Load Data'!H553</f>
        <v>3298</v>
      </c>
      <c r="H553" s="6">
        <f t="shared" si="16"/>
        <v>10937</v>
      </c>
      <c r="I553" s="2">
        <f t="shared" si="17"/>
        <v>57.293226661790257</v>
      </c>
    </row>
    <row r="554" spans="2:9">
      <c r="B554" s="1">
        <v>23</v>
      </c>
      <c r="C554" s="1">
        <v>24</v>
      </c>
      <c r="D554" s="33">
        <v>46.08</v>
      </c>
      <c r="E554" s="33">
        <v>57.57</v>
      </c>
      <c r="F554" s="26">
        <f>'Load Data'!G554</f>
        <v>7202</v>
      </c>
      <c r="G554" s="26">
        <f>'Load Data'!H554</f>
        <v>2982</v>
      </c>
      <c r="H554" s="6">
        <f t="shared" si="16"/>
        <v>10184</v>
      </c>
      <c r="I554" s="2">
        <f t="shared" si="17"/>
        <v>49.444412804399057</v>
      </c>
    </row>
    <row r="555" spans="2:9">
      <c r="B555" s="1">
        <v>24</v>
      </c>
      <c r="C555" s="1">
        <v>1</v>
      </c>
      <c r="D555" s="33">
        <v>46.96</v>
      </c>
      <c r="E555" s="33">
        <v>56.9</v>
      </c>
      <c r="F555" s="26">
        <f>'Load Data'!G555</f>
        <v>7203</v>
      </c>
      <c r="G555" s="26">
        <f>'Load Data'!H555</f>
        <v>2831</v>
      </c>
      <c r="H555" s="6">
        <f t="shared" si="16"/>
        <v>10034</v>
      </c>
      <c r="I555" s="2">
        <f t="shared" si="17"/>
        <v>49.764478772174606</v>
      </c>
    </row>
    <row r="556" spans="2:9">
      <c r="B556" s="1">
        <v>24</v>
      </c>
      <c r="C556" s="1">
        <v>2</v>
      </c>
      <c r="D556" s="33">
        <v>44.58</v>
      </c>
      <c r="E556" s="33">
        <v>56.06</v>
      </c>
      <c r="F556" s="26">
        <f>'Load Data'!G556</f>
        <v>6899</v>
      </c>
      <c r="G556" s="26">
        <f>'Load Data'!H556</f>
        <v>2654</v>
      </c>
      <c r="H556" s="6">
        <f t="shared" si="16"/>
        <v>9553</v>
      </c>
      <c r="I556" s="2">
        <f t="shared" si="17"/>
        <v>47.769356223175969</v>
      </c>
    </row>
    <row r="557" spans="2:9">
      <c r="B557" s="1">
        <v>24</v>
      </c>
      <c r="C557" s="1">
        <v>3</v>
      </c>
      <c r="D557" s="33">
        <v>44.04</v>
      </c>
      <c r="E557" s="33">
        <v>46.84</v>
      </c>
      <c r="F557" s="26">
        <f>'Load Data'!G557</f>
        <v>6652</v>
      </c>
      <c r="G557" s="26">
        <f>'Load Data'!H557</f>
        <v>2528</v>
      </c>
      <c r="H557" s="6">
        <f t="shared" si="16"/>
        <v>9180</v>
      </c>
      <c r="I557" s="2">
        <f t="shared" si="17"/>
        <v>44.811067538126366</v>
      </c>
    </row>
    <row r="558" spans="2:9">
      <c r="B558" s="1">
        <v>24</v>
      </c>
      <c r="C558" s="1">
        <v>4</v>
      </c>
      <c r="D558" s="33">
        <v>43.84</v>
      </c>
      <c r="E558" s="33">
        <v>46.66</v>
      </c>
      <c r="F558" s="26">
        <f>'Load Data'!G558</f>
        <v>6511</v>
      </c>
      <c r="G558" s="26">
        <f>'Load Data'!H558</f>
        <v>2455</v>
      </c>
      <c r="H558" s="6">
        <f t="shared" si="16"/>
        <v>8966</v>
      </c>
      <c r="I558" s="2">
        <f t="shared" si="17"/>
        <v>44.612150345750621</v>
      </c>
    </row>
    <row r="559" spans="2:9">
      <c r="B559" s="1">
        <v>24</v>
      </c>
      <c r="C559" s="1">
        <v>5</v>
      </c>
      <c r="D559" s="33">
        <v>43.989999999999995</v>
      </c>
      <c r="E559" s="33">
        <v>46.81</v>
      </c>
      <c r="F559" s="26">
        <f>'Load Data'!G559</f>
        <v>6486</v>
      </c>
      <c r="G559" s="26">
        <f>'Load Data'!H559</f>
        <v>2446</v>
      </c>
      <c r="H559" s="6">
        <f t="shared" si="16"/>
        <v>8932</v>
      </c>
      <c r="I559" s="2">
        <f t="shared" si="17"/>
        <v>44.76224809673085</v>
      </c>
    </row>
    <row r="560" spans="2:9">
      <c r="B560" s="1">
        <v>24</v>
      </c>
      <c r="C560" s="1">
        <v>6</v>
      </c>
      <c r="D560" s="33">
        <v>44.769999999999996</v>
      </c>
      <c r="E560" s="33">
        <v>47.54</v>
      </c>
      <c r="F560" s="26">
        <f>'Load Data'!G560</f>
        <v>6672</v>
      </c>
      <c r="G560" s="26">
        <f>'Load Data'!H560</f>
        <v>2506</v>
      </c>
      <c r="H560" s="6">
        <f t="shared" si="16"/>
        <v>9178</v>
      </c>
      <c r="I560" s="2">
        <f t="shared" si="17"/>
        <v>45.526332534321199</v>
      </c>
    </row>
    <row r="561" spans="2:9">
      <c r="B561" s="1">
        <v>24</v>
      </c>
      <c r="C561" s="1">
        <v>7</v>
      </c>
      <c r="D561" s="33">
        <v>46.44</v>
      </c>
      <c r="E561" s="33">
        <v>49.379999999999995</v>
      </c>
      <c r="F561" s="26">
        <f>'Load Data'!G561</f>
        <v>7153</v>
      </c>
      <c r="G561" s="26">
        <f>'Load Data'!H561</f>
        <v>2650</v>
      </c>
      <c r="H561" s="6">
        <f t="shared" si="16"/>
        <v>9803</v>
      </c>
      <c r="I561" s="2">
        <f t="shared" si="17"/>
        <v>47.234756707130472</v>
      </c>
    </row>
    <row r="562" spans="2:9">
      <c r="B562" s="1">
        <v>24</v>
      </c>
      <c r="C562" s="1">
        <v>8</v>
      </c>
      <c r="D562" s="33">
        <v>49.29</v>
      </c>
      <c r="E562" s="33">
        <v>52.47</v>
      </c>
      <c r="F562" s="26">
        <f>'Load Data'!G562</f>
        <v>7766</v>
      </c>
      <c r="G562" s="26">
        <f>'Load Data'!H562</f>
        <v>2908</v>
      </c>
      <c r="H562" s="6">
        <f t="shared" si="16"/>
        <v>10674</v>
      </c>
      <c r="I562" s="2">
        <f t="shared" si="17"/>
        <v>50.156351883080383</v>
      </c>
    </row>
    <row r="563" spans="2:9">
      <c r="B563" s="1">
        <v>24</v>
      </c>
      <c r="C563" s="1">
        <v>9</v>
      </c>
      <c r="D563" s="33">
        <v>54</v>
      </c>
      <c r="E563" s="33">
        <v>58.5</v>
      </c>
      <c r="F563" s="26">
        <f>'Load Data'!G563</f>
        <v>8249</v>
      </c>
      <c r="G563" s="26">
        <f>'Load Data'!H563</f>
        <v>3172</v>
      </c>
      <c r="H563" s="6">
        <f t="shared" si="16"/>
        <v>11421</v>
      </c>
      <c r="I563" s="2">
        <f t="shared" si="17"/>
        <v>55.249802994483844</v>
      </c>
    </row>
    <row r="564" spans="2:9">
      <c r="B564" s="1">
        <v>24</v>
      </c>
      <c r="C564" s="1">
        <v>10</v>
      </c>
      <c r="D564" s="33">
        <v>57.64</v>
      </c>
      <c r="E564" s="33">
        <v>60.35</v>
      </c>
      <c r="F564" s="26">
        <f>'Load Data'!G564</f>
        <v>8590</v>
      </c>
      <c r="G564" s="26">
        <f>'Load Data'!H564</f>
        <v>3404</v>
      </c>
      <c r="H564" s="6">
        <f t="shared" si="16"/>
        <v>11994</v>
      </c>
      <c r="I564" s="2">
        <f t="shared" si="17"/>
        <v>58.409121227280309</v>
      </c>
    </row>
    <row r="565" spans="2:9">
      <c r="B565" s="1">
        <v>24</v>
      </c>
      <c r="C565" s="1">
        <v>11</v>
      </c>
      <c r="D565" s="33">
        <v>58.77</v>
      </c>
      <c r="E565" s="33">
        <v>58.83</v>
      </c>
      <c r="F565" s="26">
        <f>'Load Data'!G565</f>
        <v>8793</v>
      </c>
      <c r="G565" s="26">
        <f>'Load Data'!H565</f>
        <v>3616</v>
      </c>
      <c r="H565" s="6">
        <f t="shared" si="16"/>
        <v>12409</v>
      </c>
      <c r="I565" s="2">
        <f t="shared" si="17"/>
        <v>58.787484084132487</v>
      </c>
    </row>
    <row r="566" spans="2:9">
      <c r="B566" s="1">
        <v>24</v>
      </c>
      <c r="C566" s="1">
        <v>12</v>
      </c>
      <c r="D566" s="33">
        <v>62.09</v>
      </c>
      <c r="E566" s="33">
        <v>61.72</v>
      </c>
      <c r="F566" s="26">
        <f>'Load Data'!G566</f>
        <v>8917</v>
      </c>
      <c r="G566" s="26">
        <f>'Load Data'!H566</f>
        <v>3786</v>
      </c>
      <c r="H566" s="6">
        <f t="shared" si="16"/>
        <v>12703</v>
      </c>
      <c r="I566" s="2">
        <f t="shared" si="17"/>
        <v>61.979725261749188</v>
      </c>
    </row>
    <row r="567" spans="2:9">
      <c r="B567" s="1">
        <v>24</v>
      </c>
      <c r="C567" s="1">
        <v>13</v>
      </c>
      <c r="D567" s="33">
        <v>62.85</v>
      </c>
      <c r="E567" s="33">
        <v>62.87</v>
      </c>
      <c r="F567" s="26">
        <f>'Load Data'!G567</f>
        <v>8989</v>
      </c>
      <c r="G567" s="26">
        <f>'Load Data'!H567</f>
        <v>3920</v>
      </c>
      <c r="H567" s="6">
        <f t="shared" si="16"/>
        <v>12909</v>
      </c>
      <c r="I567" s="2">
        <f t="shared" si="17"/>
        <v>62.856073282206218</v>
      </c>
    </row>
    <row r="568" spans="2:9">
      <c r="B568" s="1">
        <v>24</v>
      </c>
      <c r="C568" s="1">
        <v>14</v>
      </c>
      <c r="D568" s="33">
        <v>66.59</v>
      </c>
      <c r="E568" s="33">
        <v>66.3</v>
      </c>
      <c r="F568" s="26">
        <f>'Load Data'!G568</f>
        <v>9035</v>
      </c>
      <c r="G568" s="26">
        <f>'Load Data'!H568</f>
        <v>4029</v>
      </c>
      <c r="H568" s="6">
        <f t="shared" si="16"/>
        <v>13064</v>
      </c>
      <c r="I568" s="2">
        <f t="shared" si="17"/>
        <v>66.500562614819358</v>
      </c>
    </row>
    <row r="569" spans="2:9">
      <c r="B569" s="1">
        <v>24</v>
      </c>
      <c r="C569" s="1">
        <v>15</v>
      </c>
      <c r="D569" s="33">
        <v>75</v>
      </c>
      <c r="E569" s="33">
        <v>95.56</v>
      </c>
      <c r="F569" s="26">
        <f>'Load Data'!G569</f>
        <v>9068</v>
      </c>
      <c r="G569" s="26">
        <f>'Load Data'!H569</f>
        <v>4121</v>
      </c>
      <c r="H569" s="6">
        <f t="shared" si="16"/>
        <v>13189</v>
      </c>
      <c r="I569" s="2">
        <f t="shared" si="17"/>
        <v>81.424123132913792</v>
      </c>
    </row>
    <row r="570" spans="2:9">
      <c r="B570" s="1">
        <v>24</v>
      </c>
      <c r="C570" s="1">
        <v>16</v>
      </c>
      <c r="D570" s="33">
        <v>74.960000000000008</v>
      </c>
      <c r="E570" s="33">
        <v>97.02</v>
      </c>
      <c r="F570" s="26">
        <f>'Load Data'!G570</f>
        <v>9099</v>
      </c>
      <c r="G570" s="26">
        <f>'Load Data'!H570</f>
        <v>4191</v>
      </c>
      <c r="H570" s="6">
        <f t="shared" si="16"/>
        <v>13290</v>
      </c>
      <c r="I570" s="2">
        <f t="shared" si="17"/>
        <v>81.916618510158017</v>
      </c>
    </row>
    <row r="571" spans="2:9">
      <c r="B571" s="1">
        <v>24</v>
      </c>
      <c r="C571" s="1">
        <v>17</v>
      </c>
      <c r="D571" s="33">
        <v>78.17</v>
      </c>
      <c r="E571" s="33">
        <v>115.6</v>
      </c>
      <c r="F571" s="26">
        <f>'Load Data'!G571</f>
        <v>9109</v>
      </c>
      <c r="G571" s="26">
        <f>'Load Data'!H571</f>
        <v>4238</v>
      </c>
      <c r="H571" s="6">
        <f t="shared" si="16"/>
        <v>13347</v>
      </c>
      <c r="I571" s="2">
        <f t="shared" si="17"/>
        <v>90.054943432981204</v>
      </c>
    </row>
    <row r="572" spans="2:9">
      <c r="B572" s="1">
        <v>24</v>
      </c>
      <c r="C572" s="1">
        <v>18</v>
      </c>
      <c r="D572" s="33">
        <v>85</v>
      </c>
      <c r="E572" s="33">
        <v>97.02</v>
      </c>
      <c r="F572" s="26">
        <f>'Load Data'!G572</f>
        <v>9023</v>
      </c>
      <c r="G572" s="26">
        <f>'Load Data'!H572</f>
        <v>4217</v>
      </c>
      <c r="H572" s="6">
        <f t="shared" si="16"/>
        <v>13240</v>
      </c>
      <c r="I572" s="2">
        <f t="shared" si="17"/>
        <v>88.828424471299087</v>
      </c>
    </row>
    <row r="573" spans="2:9">
      <c r="B573" s="1">
        <v>24</v>
      </c>
      <c r="C573" s="1">
        <v>19</v>
      </c>
      <c r="D573" s="33">
        <v>65.8</v>
      </c>
      <c r="E573" s="33">
        <v>77.460000000000008</v>
      </c>
      <c r="F573" s="26">
        <f>'Load Data'!G573</f>
        <v>8690</v>
      </c>
      <c r="G573" s="26">
        <f>'Load Data'!H573</f>
        <v>4102</v>
      </c>
      <c r="H573" s="6">
        <f t="shared" si="16"/>
        <v>12792</v>
      </c>
      <c r="I573" s="2">
        <f t="shared" si="17"/>
        <v>69.539002501563473</v>
      </c>
    </row>
    <row r="574" spans="2:9">
      <c r="B574" s="1">
        <v>24</v>
      </c>
      <c r="C574" s="1">
        <v>20</v>
      </c>
      <c r="D574" s="33">
        <v>63.37</v>
      </c>
      <c r="E574" s="33">
        <v>62.62</v>
      </c>
      <c r="F574" s="26">
        <f>'Load Data'!G574</f>
        <v>8418</v>
      </c>
      <c r="G574" s="26">
        <f>'Load Data'!H574</f>
        <v>3921</v>
      </c>
      <c r="H574" s="6">
        <f t="shared" si="16"/>
        <v>12339</v>
      </c>
      <c r="I574" s="2">
        <f t="shared" si="17"/>
        <v>63.131670313639681</v>
      </c>
    </row>
    <row r="575" spans="2:9">
      <c r="B575" s="1">
        <v>24</v>
      </c>
      <c r="C575" s="1">
        <v>21</v>
      </c>
      <c r="D575" s="33">
        <v>61.12</v>
      </c>
      <c r="E575" s="33">
        <v>61.83</v>
      </c>
      <c r="F575" s="26">
        <f>'Load Data'!G575</f>
        <v>8264</v>
      </c>
      <c r="G575" s="26">
        <f>'Load Data'!H575</f>
        <v>3839</v>
      </c>
      <c r="H575" s="6">
        <f t="shared" si="16"/>
        <v>12103</v>
      </c>
      <c r="I575" s="2">
        <f t="shared" si="17"/>
        <v>61.345207799719084</v>
      </c>
    </row>
    <row r="576" spans="2:9">
      <c r="B576" s="1">
        <v>24</v>
      </c>
      <c r="C576" s="1">
        <v>22</v>
      </c>
      <c r="D576" s="33">
        <v>58.55</v>
      </c>
      <c r="E576" s="33">
        <v>59.09</v>
      </c>
      <c r="F576" s="26">
        <f>'Load Data'!G576</f>
        <v>8124</v>
      </c>
      <c r="G576" s="26">
        <f>'Load Data'!H576</f>
        <v>3702</v>
      </c>
      <c r="H576" s="6">
        <f t="shared" si="16"/>
        <v>11826</v>
      </c>
      <c r="I576" s="2">
        <f t="shared" si="17"/>
        <v>58.719041095890411</v>
      </c>
    </row>
    <row r="577" spans="2:9">
      <c r="B577" s="1">
        <v>24</v>
      </c>
      <c r="C577" s="1">
        <v>23</v>
      </c>
      <c r="D577" s="33">
        <v>53.4</v>
      </c>
      <c r="E577" s="33">
        <v>61.89</v>
      </c>
      <c r="F577" s="26">
        <f>'Load Data'!G577</f>
        <v>7784</v>
      </c>
      <c r="G577" s="26">
        <f>'Load Data'!H577</f>
        <v>3396</v>
      </c>
      <c r="H577" s="6">
        <f t="shared" si="16"/>
        <v>11180</v>
      </c>
      <c r="I577" s="2">
        <f t="shared" si="17"/>
        <v>55.978894454382832</v>
      </c>
    </row>
    <row r="578" spans="2:9">
      <c r="B578" s="1">
        <v>24</v>
      </c>
      <c r="C578" s="1">
        <v>24</v>
      </c>
      <c r="D578" s="33">
        <v>48.879999999999995</v>
      </c>
      <c r="E578" s="33">
        <v>61.19</v>
      </c>
      <c r="F578" s="26">
        <f>'Load Data'!G578</f>
        <v>7345</v>
      </c>
      <c r="G578" s="26">
        <f>'Load Data'!H578</f>
        <v>3056</v>
      </c>
      <c r="H578" s="6">
        <f t="shared" si="16"/>
        <v>10401</v>
      </c>
      <c r="I578" s="2">
        <f t="shared" si="17"/>
        <v>52.496898375156235</v>
      </c>
    </row>
    <row r="579" spans="2:9">
      <c r="B579" s="1">
        <v>25</v>
      </c>
      <c r="C579" s="1">
        <v>1</v>
      </c>
      <c r="D579" s="33">
        <v>47.69</v>
      </c>
      <c r="E579" s="33">
        <v>56.57</v>
      </c>
      <c r="F579" s="26">
        <f>'Load Data'!G579</f>
        <v>7215</v>
      </c>
      <c r="G579" s="26">
        <f>'Load Data'!H579</f>
        <v>2853</v>
      </c>
      <c r="H579" s="6">
        <f t="shared" si="16"/>
        <v>10068</v>
      </c>
      <c r="I579" s="2">
        <f t="shared" si="17"/>
        <v>50.20635280095351</v>
      </c>
    </row>
    <row r="580" spans="2:9">
      <c r="B580" s="1">
        <v>25</v>
      </c>
      <c r="C580" s="1">
        <v>2</v>
      </c>
      <c r="D580" s="33">
        <v>44.34</v>
      </c>
      <c r="E580" s="33">
        <v>53.3</v>
      </c>
      <c r="F580" s="26">
        <f>'Load Data'!G580</f>
        <v>6897</v>
      </c>
      <c r="G580" s="26">
        <f>'Load Data'!H580</f>
        <v>2676</v>
      </c>
      <c r="H580" s="6">
        <f t="shared" ref="H580:H643" si="18">SUM(F580:G580)</f>
        <v>9573</v>
      </c>
      <c r="I580" s="2">
        <f t="shared" ref="I580:I643" si="19">(D580*F580+E580*G580)/H580</f>
        <v>46.844644312127862</v>
      </c>
    </row>
    <row r="581" spans="2:9">
      <c r="B581" s="1">
        <v>25</v>
      </c>
      <c r="C581" s="1">
        <v>3</v>
      </c>
      <c r="D581" s="33">
        <v>43.7</v>
      </c>
      <c r="E581" s="33">
        <v>46.05</v>
      </c>
      <c r="F581" s="26">
        <f>'Load Data'!G581</f>
        <v>6653</v>
      </c>
      <c r="G581" s="26">
        <f>'Load Data'!H581</f>
        <v>2556</v>
      </c>
      <c r="H581" s="6">
        <f t="shared" si="18"/>
        <v>9209</v>
      </c>
      <c r="I581" s="2">
        <f t="shared" si="19"/>
        <v>44.352253230535347</v>
      </c>
    </row>
    <row r="582" spans="2:9">
      <c r="B582" s="1">
        <v>25</v>
      </c>
      <c r="C582" s="1">
        <v>4</v>
      </c>
      <c r="D582" s="33">
        <v>43.269999999999996</v>
      </c>
      <c r="E582" s="33">
        <v>45.61</v>
      </c>
      <c r="F582" s="26">
        <f>'Load Data'!G582</f>
        <v>6512</v>
      </c>
      <c r="G582" s="26">
        <f>'Load Data'!H582</f>
        <v>2489</v>
      </c>
      <c r="H582" s="6">
        <f t="shared" si="18"/>
        <v>9001</v>
      </c>
      <c r="I582" s="2">
        <f t="shared" si="19"/>
        <v>43.917068103544047</v>
      </c>
    </row>
    <row r="583" spans="2:9">
      <c r="B583" s="1">
        <v>25</v>
      </c>
      <c r="C583" s="1">
        <v>5</v>
      </c>
      <c r="D583" s="33">
        <v>43.260000000000005</v>
      </c>
      <c r="E583" s="33">
        <v>45.59</v>
      </c>
      <c r="F583" s="26">
        <f>'Load Data'!G583</f>
        <v>6481</v>
      </c>
      <c r="G583" s="26">
        <f>'Load Data'!H583</f>
        <v>2485</v>
      </c>
      <c r="H583" s="6">
        <f t="shared" si="18"/>
        <v>8966</v>
      </c>
      <c r="I583" s="2">
        <f t="shared" si="19"/>
        <v>43.905778496542503</v>
      </c>
    </row>
    <row r="584" spans="2:9">
      <c r="B584" s="1">
        <v>25</v>
      </c>
      <c r="C584" s="1">
        <v>6</v>
      </c>
      <c r="D584" s="33">
        <v>44.08</v>
      </c>
      <c r="E584" s="33">
        <v>46.33</v>
      </c>
      <c r="F584" s="26">
        <f>'Load Data'!G584</f>
        <v>6657</v>
      </c>
      <c r="G584" s="26">
        <f>'Load Data'!H584</f>
        <v>2552</v>
      </c>
      <c r="H584" s="6">
        <f t="shared" si="18"/>
        <v>9209</v>
      </c>
      <c r="I584" s="2">
        <f t="shared" si="19"/>
        <v>44.703520469106309</v>
      </c>
    </row>
    <row r="585" spans="2:9">
      <c r="B585" s="1">
        <v>25</v>
      </c>
      <c r="C585" s="1">
        <v>7</v>
      </c>
      <c r="D585" s="33">
        <v>46.97</v>
      </c>
      <c r="E585" s="33">
        <v>48.41</v>
      </c>
      <c r="F585" s="26">
        <f>'Load Data'!G585</f>
        <v>7118</v>
      </c>
      <c r="G585" s="26">
        <f>'Load Data'!H585</f>
        <v>2695</v>
      </c>
      <c r="H585" s="6">
        <f t="shared" si="18"/>
        <v>9813</v>
      </c>
      <c r="I585" s="2">
        <f t="shared" si="19"/>
        <v>47.365475389789061</v>
      </c>
    </row>
    <row r="586" spans="2:9">
      <c r="B586" s="1">
        <v>25</v>
      </c>
      <c r="C586" s="1">
        <v>8</v>
      </c>
      <c r="D586" s="33">
        <v>49.269999999999996</v>
      </c>
      <c r="E586" s="33">
        <v>51.25</v>
      </c>
      <c r="F586" s="26">
        <f>'Load Data'!G586</f>
        <v>7693</v>
      </c>
      <c r="G586" s="26">
        <f>'Load Data'!H586</f>
        <v>2929</v>
      </c>
      <c r="H586" s="6">
        <f t="shared" si="18"/>
        <v>10622</v>
      </c>
      <c r="I586" s="2">
        <f t="shared" si="19"/>
        <v>49.815981924308041</v>
      </c>
    </row>
    <row r="587" spans="2:9">
      <c r="B587" s="1">
        <v>25</v>
      </c>
      <c r="C587" s="1">
        <v>9</v>
      </c>
      <c r="D587" s="33">
        <v>55.77</v>
      </c>
      <c r="E587" s="33">
        <v>55.21</v>
      </c>
      <c r="F587" s="26">
        <f>'Load Data'!G587</f>
        <v>8131</v>
      </c>
      <c r="G587" s="26">
        <f>'Load Data'!H587</f>
        <v>3159</v>
      </c>
      <c r="H587" s="6">
        <f t="shared" si="18"/>
        <v>11290</v>
      </c>
      <c r="I587" s="2">
        <f t="shared" si="19"/>
        <v>55.613309123117801</v>
      </c>
    </row>
    <row r="588" spans="2:9">
      <c r="B588" s="1">
        <v>25</v>
      </c>
      <c r="C588" s="1">
        <v>10</v>
      </c>
      <c r="D588" s="33">
        <v>57.8</v>
      </c>
      <c r="E588" s="33">
        <v>56.59</v>
      </c>
      <c r="F588" s="26">
        <f>'Load Data'!G588</f>
        <v>8429</v>
      </c>
      <c r="G588" s="26">
        <f>'Load Data'!H588</f>
        <v>3347</v>
      </c>
      <c r="H588" s="6">
        <f t="shared" si="18"/>
        <v>11776</v>
      </c>
      <c r="I588" s="2">
        <f t="shared" si="19"/>
        <v>57.456091202445648</v>
      </c>
    </row>
    <row r="589" spans="2:9">
      <c r="B589" s="1">
        <v>25</v>
      </c>
      <c r="C589" s="1">
        <v>11</v>
      </c>
      <c r="D589" s="33">
        <v>57.93</v>
      </c>
      <c r="E589" s="33">
        <v>56.52</v>
      </c>
      <c r="F589" s="26">
        <f>'Load Data'!G589</f>
        <v>8587</v>
      </c>
      <c r="G589" s="26">
        <f>'Load Data'!H589</f>
        <v>3511</v>
      </c>
      <c r="H589" s="6">
        <f t="shared" si="18"/>
        <v>12098</v>
      </c>
      <c r="I589" s="2">
        <f t="shared" si="19"/>
        <v>57.520799305670359</v>
      </c>
    </row>
    <row r="590" spans="2:9">
      <c r="B590" s="1">
        <v>25</v>
      </c>
      <c r="C590" s="1">
        <v>12</v>
      </c>
      <c r="D590" s="33">
        <v>59.91</v>
      </c>
      <c r="E590" s="33">
        <v>58.9</v>
      </c>
      <c r="F590" s="26">
        <f>'Load Data'!G590</f>
        <v>8675</v>
      </c>
      <c r="G590" s="26">
        <f>'Load Data'!H590</f>
        <v>3658</v>
      </c>
      <c r="H590" s="6">
        <f t="shared" si="18"/>
        <v>12333</v>
      </c>
      <c r="I590" s="2">
        <f t="shared" si="19"/>
        <v>59.610431363009809</v>
      </c>
    </row>
    <row r="591" spans="2:9">
      <c r="B591" s="1">
        <v>25</v>
      </c>
      <c r="C591" s="1">
        <v>13</v>
      </c>
      <c r="D591" s="33">
        <v>60.75</v>
      </c>
      <c r="E591" s="33">
        <v>60.14</v>
      </c>
      <c r="F591" s="26">
        <f>'Load Data'!G591</f>
        <v>8717</v>
      </c>
      <c r="G591" s="26">
        <f>'Load Data'!H591</f>
        <v>3756</v>
      </c>
      <c r="H591" s="6">
        <f t="shared" si="18"/>
        <v>12473</v>
      </c>
      <c r="I591" s="2">
        <f t="shared" si="19"/>
        <v>60.566310430529946</v>
      </c>
    </row>
    <row r="592" spans="2:9">
      <c r="B592" s="1">
        <v>25</v>
      </c>
      <c r="C592" s="1">
        <v>14</v>
      </c>
      <c r="D592" s="33">
        <v>63</v>
      </c>
      <c r="E592" s="33">
        <v>62.39</v>
      </c>
      <c r="F592" s="26">
        <f>'Load Data'!G592</f>
        <v>8738</v>
      </c>
      <c r="G592" s="26">
        <f>'Load Data'!H592</f>
        <v>3834</v>
      </c>
      <c r="H592" s="6">
        <f t="shared" si="18"/>
        <v>12572</v>
      </c>
      <c r="I592" s="2">
        <f t="shared" si="19"/>
        <v>62.813972319440026</v>
      </c>
    </row>
    <row r="593" spans="2:9">
      <c r="B593" s="1">
        <v>25</v>
      </c>
      <c r="C593" s="1">
        <v>15</v>
      </c>
      <c r="D593" s="33">
        <v>64.67</v>
      </c>
      <c r="E593" s="33">
        <v>64.539999999999992</v>
      </c>
      <c r="F593" s="26">
        <f>'Load Data'!G593</f>
        <v>8751</v>
      </c>
      <c r="G593" s="26">
        <f>'Load Data'!H593</f>
        <v>3897</v>
      </c>
      <c r="H593" s="6">
        <f t="shared" si="18"/>
        <v>12648</v>
      </c>
      <c r="I593" s="2">
        <f t="shared" si="19"/>
        <v>64.629945445920313</v>
      </c>
    </row>
    <row r="594" spans="2:9">
      <c r="B594" s="1">
        <v>25</v>
      </c>
      <c r="C594" s="1">
        <v>16</v>
      </c>
      <c r="D594" s="33">
        <v>65.06</v>
      </c>
      <c r="E594" s="33">
        <v>64.89</v>
      </c>
      <c r="F594" s="26">
        <f>'Load Data'!G594</f>
        <v>8767</v>
      </c>
      <c r="G594" s="26">
        <f>'Load Data'!H594</f>
        <v>3945</v>
      </c>
      <c r="H594" s="6">
        <f t="shared" si="18"/>
        <v>12712</v>
      </c>
      <c r="I594" s="2">
        <f t="shared" si="19"/>
        <v>65.007242762743871</v>
      </c>
    </row>
    <row r="595" spans="2:9">
      <c r="B595" s="1">
        <v>25</v>
      </c>
      <c r="C595" s="1">
        <v>17</v>
      </c>
      <c r="D595" s="33">
        <v>66.990000000000009</v>
      </c>
      <c r="E595" s="33">
        <v>67.58</v>
      </c>
      <c r="F595" s="26">
        <f>'Load Data'!G595</f>
        <v>8777</v>
      </c>
      <c r="G595" s="26">
        <f>'Load Data'!H595</f>
        <v>3977</v>
      </c>
      <c r="H595" s="6">
        <f t="shared" si="18"/>
        <v>12754</v>
      </c>
      <c r="I595" s="2">
        <f t="shared" si="19"/>
        <v>67.17397600752706</v>
      </c>
    </row>
    <row r="596" spans="2:9">
      <c r="B596" s="1">
        <v>25</v>
      </c>
      <c r="C596" s="1">
        <v>18</v>
      </c>
      <c r="D596" s="33">
        <v>67.19</v>
      </c>
      <c r="E596" s="33">
        <v>67.88</v>
      </c>
      <c r="F596" s="26">
        <f>'Load Data'!G596</f>
        <v>8698</v>
      </c>
      <c r="G596" s="26">
        <f>'Load Data'!H596</f>
        <v>3949</v>
      </c>
      <c r="H596" s="6">
        <f t="shared" si="18"/>
        <v>12647</v>
      </c>
      <c r="I596" s="2">
        <f t="shared" si="19"/>
        <v>67.405451095121379</v>
      </c>
    </row>
    <row r="597" spans="2:9">
      <c r="B597" s="1">
        <v>25</v>
      </c>
      <c r="C597" s="1">
        <v>19</v>
      </c>
      <c r="D597" s="33">
        <v>63.64</v>
      </c>
      <c r="E597" s="33">
        <v>63.92</v>
      </c>
      <c r="F597" s="26">
        <f>'Load Data'!G597</f>
        <v>8389</v>
      </c>
      <c r="G597" s="26">
        <f>'Load Data'!H597</f>
        <v>3852</v>
      </c>
      <c r="H597" s="6">
        <f t="shared" si="18"/>
        <v>12241</v>
      </c>
      <c r="I597" s="2">
        <f t="shared" si="19"/>
        <v>63.728110448492764</v>
      </c>
    </row>
    <row r="598" spans="2:9">
      <c r="B598" s="1">
        <v>25</v>
      </c>
      <c r="C598" s="1">
        <v>20</v>
      </c>
      <c r="D598" s="33">
        <v>60.9</v>
      </c>
      <c r="E598" s="33">
        <v>60.18</v>
      </c>
      <c r="F598" s="26">
        <f>'Load Data'!G598</f>
        <v>8132</v>
      </c>
      <c r="G598" s="26">
        <f>'Load Data'!H598</f>
        <v>3703</v>
      </c>
      <c r="H598" s="6">
        <f t="shared" si="18"/>
        <v>11835</v>
      </c>
      <c r="I598" s="2">
        <f t="shared" si="19"/>
        <v>60.674722433460076</v>
      </c>
    </row>
    <row r="599" spans="2:9">
      <c r="B599" s="1">
        <v>25</v>
      </c>
      <c r="C599" s="1">
        <v>21</v>
      </c>
      <c r="D599" s="33">
        <v>59.36</v>
      </c>
      <c r="E599" s="33">
        <v>60.16</v>
      </c>
      <c r="F599" s="26">
        <f>'Load Data'!G599</f>
        <v>7986</v>
      </c>
      <c r="G599" s="26">
        <f>'Load Data'!H599</f>
        <v>3645</v>
      </c>
      <c r="H599" s="6">
        <f t="shared" si="18"/>
        <v>11631</v>
      </c>
      <c r="I599" s="2">
        <f t="shared" si="19"/>
        <v>59.610709311323191</v>
      </c>
    </row>
    <row r="600" spans="2:9">
      <c r="B600" s="1">
        <v>25</v>
      </c>
      <c r="C600" s="1">
        <v>22</v>
      </c>
      <c r="D600" s="33">
        <v>56.67</v>
      </c>
      <c r="E600" s="33">
        <v>57.07</v>
      </c>
      <c r="F600" s="26">
        <f>'Load Data'!G600</f>
        <v>7851</v>
      </c>
      <c r="G600" s="26">
        <f>'Load Data'!H600</f>
        <v>3527</v>
      </c>
      <c r="H600" s="6">
        <f t="shared" si="18"/>
        <v>11378</v>
      </c>
      <c r="I600" s="2">
        <f t="shared" si="19"/>
        <v>56.793993671998599</v>
      </c>
    </row>
    <row r="601" spans="2:9">
      <c r="B601" s="1">
        <v>25</v>
      </c>
      <c r="C601" s="1">
        <v>23</v>
      </c>
      <c r="D601" s="33">
        <v>52.56</v>
      </c>
      <c r="E601" s="33">
        <v>57.15</v>
      </c>
      <c r="F601" s="26">
        <f>'Load Data'!G601</f>
        <v>7540</v>
      </c>
      <c r="G601" s="26">
        <f>'Load Data'!H601</f>
        <v>3253</v>
      </c>
      <c r="H601" s="6">
        <f t="shared" si="18"/>
        <v>10793</v>
      </c>
      <c r="I601" s="2">
        <f t="shared" si="19"/>
        <v>53.943421662188456</v>
      </c>
    </row>
    <row r="602" spans="2:9">
      <c r="B602" s="1">
        <v>25</v>
      </c>
      <c r="C602" s="1">
        <v>24</v>
      </c>
      <c r="D602" s="33">
        <v>47.83</v>
      </c>
      <c r="E602" s="33">
        <v>55.82</v>
      </c>
      <c r="F602" s="26">
        <f>'Load Data'!G602</f>
        <v>7135</v>
      </c>
      <c r="G602" s="26">
        <f>'Load Data'!H602</f>
        <v>2950</v>
      </c>
      <c r="H602" s="6">
        <f t="shared" si="18"/>
        <v>10085</v>
      </c>
      <c r="I602" s="2">
        <f t="shared" si="19"/>
        <v>50.167183936539416</v>
      </c>
    </row>
    <row r="603" spans="2:9">
      <c r="B603" s="1">
        <v>26</v>
      </c>
      <c r="C603" s="1">
        <v>1</v>
      </c>
      <c r="D603" s="33">
        <v>46.19</v>
      </c>
      <c r="E603" s="33">
        <v>53.99</v>
      </c>
      <c r="F603" s="26">
        <f>'Load Data'!G603</f>
        <v>7047</v>
      </c>
      <c r="G603" s="26">
        <f>'Load Data'!H603</f>
        <v>2796</v>
      </c>
      <c r="H603" s="6">
        <f t="shared" si="18"/>
        <v>9843</v>
      </c>
      <c r="I603" s="2">
        <f t="shared" si="19"/>
        <v>48.40566595550137</v>
      </c>
    </row>
    <row r="604" spans="2:9">
      <c r="B604" s="1">
        <v>26</v>
      </c>
      <c r="C604" s="1">
        <v>2</v>
      </c>
      <c r="D604" s="33">
        <v>43.85</v>
      </c>
      <c r="E604" s="33">
        <v>53.57</v>
      </c>
      <c r="F604" s="26">
        <f>'Load Data'!G604</f>
        <v>6725</v>
      </c>
      <c r="G604" s="26">
        <f>'Load Data'!H604</f>
        <v>2616</v>
      </c>
      <c r="H604" s="6">
        <f t="shared" si="18"/>
        <v>9341</v>
      </c>
      <c r="I604" s="2">
        <f t="shared" si="19"/>
        <v>46.572141098383469</v>
      </c>
    </row>
    <row r="605" spans="2:9">
      <c r="B605" s="1">
        <v>26</v>
      </c>
      <c r="C605" s="1">
        <v>3</v>
      </c>
      <c r="D605" s="33">
        <v>42.64</v>
      </c>
      <c r="E605" s="33">
        <v>45.17</v>
      </c>
      <c r="F605" s="26">
        <f>'Load Data'!G605</f>
        <v>6481</v>
      </c>
      <c r="G605" s="26">
        <f>'Load Data'!H605</f>
        <v>2490</v>
      </c>
      <c r="H605" s="6">
        <f t="shared" si="18"/>
        <v>8971</v>
      </c>
      <c r="I605" s="2">
        <f t="shared" si="19"/>
        <v>43.342229405863336</v>
      </c>
    </row>
    <row r="606" spans="2:9">
      <c r="B606" s="1">
        <v>26</v>
      </c>
      <c r="C606" s="1">
        <v>4</v>
      </c>
      <c r="D606" s="33">
        <v>41.81</v>
      </c>
      <c r="E606" s="33">
        <v>44.41</v>
      </c>
      <c r="F606" s="26">
        <f>'Load Data'!G606</f>
        <v>6342</v>
      </c>
      <c r="G606" s="26">
        <f>'Load Data'!H606</f>
        <v>2418</v>
      </c>
      <c r="H606" s="6">
        <f t="shared" si="18"/>
        <v>8760</v>
      </c>
      <c r="I606" s="2">
        <f t="shared" si="19"/>
        <v>42.527671232876713</v>
      </c>
    </row>
    <row r="607" spans="2:9">
      <c r="B607" s="1">
        <v>26</v>
      </c>
      <c r="C607" s="1">
        <v>5</v>
      </c>
      <c r="D607" s="33">
        <v>42.120000000000005</v>
      </c>
      <c r="E607" s="33">
        <v>44.68</v>
      </c>
      <c r="F607" s="26">
        <f>'Load Data'!G607</f>
        <v>6312</v>
      </c>
      <c r="G607" s="26">
        <f>'Load Data'!H607</f>
        <v>2407</v>
      </c>
      <c r="H607" s="6">
        <f t="shared" si="18"/>
        <v>8719</v>
      </c>
      <c r="I607" s="2">
        <f t="shared" si="19"/>
        <v>42.826723248078906</v>
      </c>
    </row>
    <row r="608" spans="2:9">
      <c r="B608" s="1">
        <v>26</v>
      </c>
      <c r="C608" s="1">
        <v>6</v>
      </c>
      <c r="D608" s="33">
        <v>42.85</v>
      </c>
      <c r="E608" s="33">
        <v>45.43</v>
      </c>
      <c r="F608" s="26">
        <f>'Load Data'!G608</f>
        <v>6489</v>
      </c>
      <c r="G608" s="26">
        <f>'Load Data'!H608</f>
        <v>2466</v>
      </c>
      <c r="H608" s="6">
        <f t="shared" si="18"/>
        <v>8955</v>
      </c>
      <c r="I608" s="2">
        <f t="shared" si="19"/>
        <v>43.560472361809047</v>
      </c>
    </row>
    <row r="609" spans="2:9">
      <c r="B609" s="1">
        <v>26</v>
      </c>
      <c r="C609" s="1">
        <v>7</v>
      </c>
      <c r="D609" s="33">
        <v>45.239999999999995</v>
      </c>
      <c r="E609" s="33">
        <v>47.59</v>
      </c>
      <c r="F609" s="26">
        <f>'Load Data'!G609</f>
        <v>6949</v>
      </c>
      <c r="G609" s="26">
        <f>'Load Data'!H609</f>
        <v>2600</v>
      </c>
      <c r="H609" s="6">
        <f t="shared" si="18"/>
        <v>9549</v>
      </c>
      <c r="I609" s="2">
        <f t="shared" si="19"/>
        <v>45.879857576709597</v>
      </c>
    </row>
    <row r="610" spans="2:9">
      <c r="B610" s="1">
        <v>26</v>
      </c>
      <c r="C610" s="1">
        <v>8</v>
      </c>
      <c r="D610" s="33">
        <v>49.36</v>
      </c>
      <c r="E610" s="33">
        <v>51.519999999999996</v>
      </c>
      <c r="F610" s="26">
        <f>'Load Data'!G610</f>
        <v>7548</v>
      </c>
      <c r="G610" s="26">
        <f>'Load Data'!H610</f>
        <v>2854</v>
      </c>
      <c r="H610" s="6">
        <f t="shared" si="18"/>
        <v>10402</v>
      </c>
      <c r="I610" s="2">
        <f t="shared" si="19"/>
        <v>49.952639876946741</v>
      </c>
    </row>
    <row r="611" spans="2:9">
      <c r="B611" s="1">
        <v>26</v>
      </c>
      <c r="C611" s="1">
        <v>9</v>
      </c>
      <c r="D611" s="33">
        <v>51.83</v>
      </c>
      <c r="E611" s="33">
        <v>54.16</v>
      </c>
      <c r="F611" s="26">
        <f>'Load Data'!G611</f>
        <v>8042</v>
      </c>
      <c r="G611" s="26">
        <f>'Load Data'!H611</f>
        <v>3118</v>
      </c>
      <c r="H611" s="6">
        <f t="shared" si="18"/>
        <v>11160</v>
      </c>
      <c r="I611" s="2">
        <f t="shared" si="19"/>
        <v>52.480980286738351</v>
      </c>
    </row>
    <row r="612" spans="2:9">
      <c r="B612" s="1">
        <v>26</v>
      </c>
      <c r="C612" s="1">
        <v>10</v>
      </c>
      <c r="D612" s="33">
        <v>57.01</v>
      </c>
      <c r="E612" s="33">
        <v>55.94</v>
      </c>
      <c r="F612" s="26">
        <f>'Load Data'!G612</f>
        <v>8411</v>
      </c>
      <c r="G612" s="26">
        <f>'Load Data'!H612</f>
        <v>3348</v>
      </c>
      <c r="H612" s="6">
        <f t="shared" si="18"/>
        <v>11759</v>
      </c>
      <c r="I612" s="2">
        <f t="shared" si="19"/>
        <v>56.705351645548092</v>
      </c>
    </row>
    <row r="613" spans="2:9">
      <c r="B613" s="1">
        <v>26</v>
      </c>
      <c r="C613" s="1">
        <v>11</v>
      </c>
      <c r="D613" s="33">
        <v>58.61</v>
      </c>
      <c r="E613" s="33">
        <v>57.59</v>
      </c>
      <c r="F613" s="26">
        <f>'Load Data'!G613</f>
        <v>8651</v>
      </c>
      <c r="G613" s="26">
        <f>'Load Data'!H613</f>
        <v>3558</v>
      </c>
      <c r="H613" s="6">
        <f t="shared" si="18"/>
        <v>12209</v>
      </c>
      <c r="I613" s="2">
        <f t="shared" si="19"/>
        <v>58.312747153739039</v>
      </c>
    </row>
    <row r="614" spans="2:9">
      <c r="B614" s="1">
        <v>26</v>
      </c>
      <c r="C614" s="1">
        <v>12</v>
      </c>
      <c r="D614" s="33">
        <v>60.32</v>
      </c>
      <c r="E614" s="33">
        <v>59.38</v>
      </c>
      <c r="F614" s="26">
        <f>'Load Data'!G614</f>
        <v>8810</v>
      </c>
      <c r="G614" s="26">
        <f>'Load Data'!H614</f>
        <v>3714</v>
      </c>
      <c r="H614" s="6">
        <f t="shared" si="18"/>
        <v>12524</v>
      </c>
      <c r="I614" s="2">
        <f t="shared" si="19"/>
        <v>60.041242414564039</v>
      </c>
    </row>
    <row r="615" spans="2:9">
      <c r="B615" s="1">
        <v>26</v>
      </c>
      <c r="C615" s="1">
        <v>13</v>
      </c>
      <c r="D615" s="33">
        <v>62.11</v>
      </c>
      <c r="E615" s="33">
        <v>61.04</v>
      </c>
      <c r="F615" s="26">
        <f>'Load Data'!G615</f>
        <v>8914</v>
      </c>
      <c r="G615" s="26">
        <f>'Load Data'!H615</f>
        <v>3856</v>
      </c>
      <c r="H615" s="6">
        <f t="shared" si="18"/>
        <v>12770</v>
      </c>
      <c r="I615" s="2">
        <f t="shared" si="19"/>
        <v>61.786905246671893</v>
      </c>
    </row>
    <row r="616" spans="2:9">
      <c r="B616" s="1">
        <v>26</v>
      </c>
      <c r="C616" s="1">
        <v>14</v>
      </c>
      <c r="D616" s="33">
        <v>66.41</v>
      </c>
      <c r="E616" s="33">
        <v>64.710000000000008</v>
      </c>
      <c r="F616" s="26">
        <f>'Load Data'!G616</f>
        <v>9000</v>
      </c>
      <c r="G616" s="26">
        <f>'Load Data'!H616</f>
        <v>3973</v>
      </c>
      <c r="H616" s="6">
        <f t="shared" si="18"/>
        <v>12973</v>
      </c>
      <c r="I616" s="2">
        <f t="shared" si="19"/>
        <v>65.889372542973874</v>
      </c>
    </row>
    <row r="617" spans="2:9">
      <c r="B617" s="1">
        <v>26</v>
      </c>
      <c r="C617" s="1">
        <v>15</v>
      </c>
      <c r="D617" s="33">
        <v>73.3</v>
      </c>
      <c r="E617" s="33">
        <v>67.319999999999993</v>
      </c>
      <c r="F617" s="26">
        <f>'Load Data'!G617</f>
        <v>9066</v>
      </c>
      <c r="G617" s="26">
        <f>'Load Data'!H617</f>
        <v>4071</v>
      </c>
      <c r="H617" s="6">
        <f t="shared" si="18"/>
        <v>13137</v>
      </c>
      <c r="I617" s="2">
        <f t="shared" si="19"/>
        <v>71.446869148207341</v>
      </c>
    </row>
    <row r="618" spans="2:9">
      <c r="B618" s="1">
        <v>26</v>
      </c>
      <c r="C618" s="1">
        <v>16</v>
      </c>
      <c r="D618" s="33">
        <v>75.3</v>
      </c>
      <c r="E618" s="33">
        <v>70.3</v>
      </c>
      <c r="F618" s="26">
        <f>'Load Data'!G618</f>
        <v>9132</v>
      </c>
      <c r="G618" s="26">
        <f>'Load Data'!H618</f>
        <v>4145</v>
      </c>
      <c r="H618" s="6">
        <f t="shared" si="18"/>
        <v>13277</v>
      </c>
      <c r="I618" s="2">
        <f t="shared" si="19"/>
        <v>73.739029901333126</v>
      </c>
    </row>
    <row r="619" spans="2:9">
      <c r="B619" s="1">
        <v>26</v>
      </c>
      <c r="C619" s="1">
        <v>17</v>
      </c>
      <c r="D619" s="33">
        <v>76.28</v>
      </c>
      <c r="E619" s="33">
        <v>88</v>
      </c>
      <c r="F619" s="26">
        <f>'Load Data'!G619</f>
        <v>9177</v>
      </c>
      <c r="G619" s="26">
        <f>'Load Data'!H619</f>
        <v>4193</v>
      </c>
      <c r="H619" s="6">
        <f t="shared" si="18"/>
        <v>13370</v>
      </c>
      <c r="I619" s="2">
        <f t="shared" si="19"/>
        <v>79.955539267015709</v>
      </c>
    </row>
    <row r="620" spans="2:9">
      <c r="B620" s="1">
        <v>26</v>
      </c>
      <c r="C620" s="1">
        <v>18</v>
      </c>
      <c r="D620" s="33">
        <v>76.97</v>
      </c>
      <c r="E620" s="33">
        <v>84.53</v>
      </c>
      <c r="F620" s="26">
        <f>'Load Data'!G620</f>
        <v>9117</v>
      </c>
      <c r="G620" s="26">
        <f>'Load Data'!H620</f>
        <v>4171</v>
      </c>
      <c r="H620" s="6">
        <f t="shared" si="18"/>
        <v>13288</v>
      </c>
      <c r="I620" s="2">
        <f t="shared" si="19"/>
        <v>79.343025285972317</v>
      </c>
    </row>
    <row r="621" spans="2:9">
      <c r="B621" s="1">
        <v>26</v>
      </c>
      <c r="C621" s="1">
        <v>19</v>
      </c>
      <c r="D621" s="33">
        <v>71.72</v>
      </c>
      <c r="E621" s="33">
        <v>65.960000000000008</v>
      </c>
      <c r="F621" s="26">
        <f>'Load Data'!G621</f>
        <v>8781</v>
      </c>
      <c r="G621" s="26">
        <f>'Load Data'!H621</f>
        <v>4060</v>
      </c>
      <c r="H621" s="6">
        <f t="shared" si="18"/>
        <v>12841</v>
      </c>
      <c r="I621" s="2">
        <f t="shared" si="19"/>
        <v>69.89883342418814</v>
      </c>
    </row>
    <row r="622" spans="2:9">
      <c r="B622" s="1">
        <v>26</v>
      </c>
      <c r="C622" s="1">
        <v>20</v>
      </c>
      <c r="D622" s="33">
        <v>67.72</v>
      </c>
      <c r="E622" s="33">
        <v>62.13</v>
      </c>
      <c r="F622" s="26">
        <f>'Load Data'!G622</f>
        <v>8500</v>
      </c>
      <c r="G622" s="26">
        <f>'Load Data'!H622</f>
        <v>3882</v>
      </c>
      <c r="H622" s="6">
        <f t="shared" si="18"/>
        <v>12382</v>
      </c>
      <c r="I622" s="2">
        <f t="shared" si="19"/>
        <v>65.967425294782757</v>
      </c>
    </row>
    <row r="623" spans="2:9">
      <c r="B623" s="1">
        <v>26</v>
      </c>
      <c r="C623" s="1">
        <v>21</v>
      </c>
      <c r="D623" s="33">
        <v>66.56</v>
      </c>
      <c r="E623" s="33">
        <v>61.42</v>
      </c>
      <c r="F623" s="26">
        <f>'Load Data'!G623</f>
        <v>8353</v>
      </c>
      <c r="G623" s="26">
        <f>'Load Data'!H623</f>
        <v>3806</v>
      </c>
      <c r="H623" s="6">
        <f t="shared" si="18"/>
        <v>12159</v>
      </c>
      <c r="I623" s="2">
        <f t="shared" si="19"/>
        <v>64.951081503413121</v>
      </c>
    </row>
    <row r="624" spans="2:9">
      <c r="B624" s="1">
        <v>26</v>
      </c>
      <c r="C624" s="1">
        <v>22</v>
      </c>
      <c r="D624" s="33">
        <v>58.44</v>
      </c>
      <c r="E624" s="33">
        <v>58</v>
      </c>
      <c r="F624" s="26">
        <f>'Load Data'!G624</f>
        <v>8234</v>
      </c>
      <c r="G624" s="26">
        <f>'Load Data'!H624</f>
        <v>3679</v>
      </c>
      <c r="H624" s="6">
        <f t="shared" si="18"/>
        <v>11913</v>
      </c>
      <c r="I624" s="2">
        <f t="shared" si="19"/>
        <v>58.304118190212371</v>
      </c>
    </row>
    <row r="625" spans="2:9">
      <c r="B625" s="1">
        <v>26</v>
      </c>
      <c r="C625" s="1">
        <v>23</v>
      </c>
      <c r="D625" s="33">
        <v>53.5</v>
      </c>
      <c r="E625" s="33">
        <v>63</v>
      </c>
      <c r="F625" s="26">
        <f>'Load Data'!G625</f>
        <v>7922</v>
      </c>
      <c r="G625" s="26">
        <f>'Load Data'!H625</f>
        <v>3387</v>
      </c>
      <c r="H625" s="6">
        <f t="shared" si="18"/>
        <v>11309</v>
      </c>
      <c r="I625" s="2">
        <f t="shared" si="19"/>
        <v>56.345211778229725</v>
      </c>
    </row>
    <row r="626" spans="2:9">
      <c r="B626" s="1">
        <v>26</v>
      </c>
      <c r="C626" s="1">
        <v>24</v>
      </c>
      <c r="D626" s="33">
        <v>49.879999999999995</v>
      </c>
      <c r="E626" s="33">
        <v>57.41</v>
      </c>
      <c r="F626" s="26">
        <f>'Load Data'!G626</f>
        <v>7481</v>
      </c>
      <c r="G626" s="26">
        <f>'Load Data'!H626</f>
        <v>3063</v>
      </c>
      <c r="H626" s="6">
        <f t="shared" si="18"/>
        <v>10544</v>
      </c>
      <c r="I626" s="2">
        <f t="shared" si="19"/>
        <v>52.067442147192715</v>
      </c>
    </row>
    <row r="627" spans="2:9">
      <c r="B627" s="1">
        <v>27</v>
      </c>
      <c r="C627" s="1">
        <v>1</v>
      </c>
      <c r="D627" s="33">
        <v>49.06</v>
      </c>
      <c r="E627" s="33">
        <v>56.66</v>
      </c>
      <c r="F627" s="26">
        <f>'Load Data'!G627</f>
        <v>7127</v>
      </c>
      <c r="G627" s="26">
        <f>'Load Data'!H627</f>
        <v>2868</v>
      </c>
      <c r="H627" s="6">
        <f t="shared" si="18"/>
        <v>9995</v>
      </c>
      <c r="I627" s="2">
        <f t="shared" si="19"/>
        <v>51.240770385192597</v>
      </c>
    </row>
    <row r="628" spans="2:9">
      <c r="B628" s="1">
        <v>27</v>
      </c>
      <c r="C628" s="1">
        <v>2</v>
      </c>
      <c r="D628" s="33">
        <v>46.7</v>
      </c>
      <c r="E628" s="33">
        <v>54.61</v>
      </c>
      <c r="F628" s="26">
        <f>'Load Data'!G628</f>
        <v>6786</v>
      </c>
      <c r="G628" s="26">
        <f>'Load Data'!H628</f>
        <v>2684</v>
      </c>
      <c r="H628" s="6">
        <f t="shared" si="18"/>
        <v>9470</v>
      </c>
      <c r="I628" s="2">
        <f t="shared" si="19"/>
        <v>48.94186272439282</v>
      </c>
    </row>
    <row r="629" spans="2:9">
      <c r="B629" s="1">
        <v>27</v>
      </c>
      <c r="C629" s="1">
        <v>3</v>
      </c>
      <c r="D629" s="33">
        <v>43.870000000000005</v>
      </c>
      <c r="E629" s="33">
        <v>52.07</v>
      </c>
      <c r="F629" s="26">
        <f>'Load Data'!G629</f>
        <v>6540</v>
      </c>
      <c r="G629" s="26">
        <f>'Load Data'!H629</f>
        <v>2553</v>
      </c>
      <c r="H629" s="6">
        <f t="shared" si="18"/>
        <v>9093</v>
      </c>
      <c r="I629" s="2">
        <f t="shared" si="19"/>
        <v>46.172276476410424</v>
      </c>
    </row>
    <row r="630" spans="2:9">
      <c r="B630" s="1">
        <v>27</v>
      </c>
      <c r="C630" s="1">
        <v>4</v>
      </c>
      <c r="D630" s="33">
        <v>42.769999999999996</v>
      </c>
      <c r="E630" s="33">
        <v>45.31</v>
      </c>
      <c r="F630" s="26">
        <f>'Load Data'!G630</f>
        <v>6397</v>
      </c>
      <c r="G630" s="26">
        <f>'Load Data'!H630</f>
        <v>2476</v>
      </c>
      <c r="H630" s="6">
        <f t="shared" si="18"/>
        <v>8873</v>
      </c>
      <c r="I630" s="2">
        <f t="shared" si="19"/>
        <v>43.47878395131297</v>
      </c>
    </row>
    <row r="631" spans="2:9">
      <c r="B631" s="1">
        <v>27</v>
      </c>
      <c r="C631" s="1">
        <v>5</v>
      </c>
      <c r="D631" s="33">
        <v>42.7</v>
      </c>
      <c r="E631" s="33">
        <v>45.32</v>
      </c>
      <c r="F631" s="26">
        <f>'Load Data'!G631</f>
        <v>6366</v>
      </c>
      <c r="G631" s="26">
        <f>'Load Data'!H631</f>
        <v>2461</v>
      </c>
      <c r="H631" s="6">
        <f t="shared" si="18"/>
        <v>8827</v>
      </c>
      <c r="I631" s="2">
        <f t="shared" si="19"/>
        <v>43.430465616857376</v>
      </c>
    </row>
    <row r="632" spans="2:9">
      <c r="B632" s="1">
        <v>27</v>
      </c>
      <c r="C632" s="1">
        <v>6</v>
      </c>
      <c r="D632" s="33">
        <v>44.3</v>
      </c>
      <c r="E632" s="33">
        <v>46.620000000000005</v>
      </c>
      <c r="F632" s="26">
        <f>'Load Data'!G632</f>
        <v>6533</v>
      </c>
      <c r="G632" s="26">
        <f>'Load Data'!H632</f>
        <v>2510</v>
      </c>
      <c r="H632" s="6">
        <f t="shared" si="18"/>
        <v>9043</v>
      </c>
      <c r="I632" s="2">
        <f t="shared" si="19"/>
        <v>44.943945593276567</v>
      </c>
    </row>
    <row r="633" spans="2:9">
      <c r="B633" s="1">
        <v>27</v>
      </c>
      <c r="C633" s="1">
        <v>7</v>
      </c>
      <c r="D633" s="33">
        <v>47.68</v>
      </c>
      <c r="E633" s="33">
        <v>49.66</v>
      </c>
      <c r="F633" s="26">
        <f>'Load Data'!G633</f>
        <v>6976</v>
      </c>
      <c r="G633" s="26">
        <f>'Load Data'!H633</f>
        <v>2637</v>
      </c>
      <c r="H633" s="6">
        <f t="shared" si="18"/>
        <v>9613</v>
      </c>
      <c r="I633" s="2">
        <f t="shared" si="19"/>
        <v>48.223145740143551</v>
      </c>
    </row>
    <row r="634" spans="2:9">
      <c r="B634" s="1">
        <v>27</v>
      </c>
      <c r="C634" s="1">
        <v>8</v>
      </c>
      <c r="D634" s="33">
        <v>51.39</v>
      </c>
      <c r="E634" s="33">
        <v>53.18</v>
      </c>
      <c r="F634" s="26">
        <f>'Load Data'!G634</f>
        <v>7573</v>
      </c>
      <c r="G634" s="26">
        <f>'Load Data'!H634</f>
        <v>2898</v>
      </c>
      <c r="H634" s="6">
        <f t="shared" si="18"/>
        <v>10471</v>
      </c>
      <c r="I634" s="2">
        <f t="shared" si="19"/>
        <v>51.885408270461269</v>
      </c>
    </row>
    <row r="635" spans="2:9">
      <c r="B635" s="1">
        <v>27</v>
      </c>
      <c r="C635" s="1">
        <v>9</v>
      </c>
      <c r="D635" s="33">
        <v>57.33</v>
      </c>
      <c r="E635" s="33">
        <v>56.39</v>
      </c>
      <c r="F635" s="26">
        <f>'Load Data'!G635</f>
        <v>8089</v>
      </c>
      <c r="G635" s="26">
        <f>'Load Data'!H635</f>
        <v>3184</v>
      </c>
      <c r="H635" s="6">
        <f t="shared" si="18"/>
        <v>11273</v>
      </c>
      <c r="I635" s="2">
        <f t="shared" si="19"/>
        <v>57.06450190721192</v>
      </c>
    </row>
    <row r="636" spans="2:9">
      <c r="B636" s="1">
        <v>27</v>
      </c>
      <c r="C636" s="1">
        <v>10</v>
      </c>
      <c r="D636" s="33">
        <v>59.18</v>
      </c>
      <c r="E636" s="33">
        <v>57.32</v>
      </c>
      <c r="F636" s="26">
        <f>'Load Data'!G636</f>
        <v>8492</v>
      </c>
      <c r="G636" s="26">
        <f>'Load Data'!H636</f>
        <v>3442</v>
      </c>
      <c r="H636" s="6">
        <f t="shared" si="18"/>
        <v>11934</v>
      </c>
      <c r="I636" s="2">
        <f t="shared" si="19"/>
        <v>58.643539467068877</v>
      </c>
    </row>
    <row r="637" spans="2:9">
      <c r="B637" s="1">
        <v>27</v>
      </c>
      <c r="C637" s="1">
        <v>11</v>
      </c>
      <c r="D637" s="33">
        <v>62.43</v>
      </c>
      <c r="E637" s="33">
        <v>59.72</v>
      </c>
      <c r="F637" s="26">
        <f>'Load Data'!G637</f>
        <v>8766</v>
      </c>
      <c r="G637" s="26">
        <f>'Load Data'!H637</f>
        <v>3682</v>
      </c>
      <c r="H637" s="6">
        <f t="shared" si="18"/>
        <v>12448</v>
      </c>
      <c r="I637" s="2">
        <f t="shared" si="19"/>
        <v>61.628407776349619</v>
      </c>
    </row>
    <row r="638" spans="2:9">
      <c r="B638" s="1">
        <v>27</v>
      </c>
      <c r="C638" s="1">
        <v>12</v>
      </c>
      <c r="D638" s="33">
        <v>63.44</v>
      </c>
      <c r="E638" s="33">
        <v>68.33</v>
      </c>
      <c r="F638" s="26">
        <f>'Load Data'!G638</f>
        <v>8948</v>
      </c>
      <c r="G638" s="26">
        <f>'Load Data'!H638</f>
        <v>3894</v>
      </c>
      <c r="H638" s="6">
        <f t="shared" si="18"/>
        <v>12842</v>
      </c>
      <c r="I638" s="2">
        <f t="shared" si="19"/>
        <v>64.922764366921044</v>
      </c>
    </row>
    <row r="639" spans="2:9">
      <c r="B639" s="1">
        <v>27</v>
      </c>
      <c r="C639" s="1">
        <v>13</v>
      </c>
      <c r="D639" s="33">
        <v>69.02000000000001</v>
      </c>
      <c r="E639" s="33">
        <v>104.64</v>
      </c>
      <c r="F639" s="26">
        <f>'Load Data'!G639</f>
        <v>9062</v>
      </c>
      <c r="G639" s="26">
        <f>'Load Data'!H639</f>
        <v>4058</v>
      </c>
      <c r="H639" s="6">
        <f t="shared" si="18"/>
        <v>13120</v>
      </c>
      <c r="I639" s="2">
        <f t="shared" si="19"/>
        <v>80.037222560975621</v>
      </c>
    </row>
    <row r="640" spans="2:9">
      <c r="B640" s="1">
        <v>27</v>
      </c>
      <c r="C640" s="1">
        <v>14</v>
      </c>
      <c r="D640" s="33">
        <v>72.42</v>
      </c>
      <c r="E640" s="33">
        <v>96.9</v>
      </c>
      <c r="F640" s="26">
        <f>'Load Data'!G640</f>
        <v>9144</v>
      </c>
      <c r="G640" s="26">
        <f>'Load Data'!H640</f>
        <v>4191</v>
      </c>
      <c r="H640" s="6">
        <f t="shared" si="18"/>
        <v>13335</v>
      </c>
      <c r="I640" s="2">
        <f t="shared" si="19"/>
        <v>80.113714285714281</v>
      </c>
    </row>
    <row r="641" spans="2:9">
      <c r="B641" s="1">
        <v>27</v>
      </c>
      <c r="C641" s="1">
        <v>15</v>
      </c>
      <c r="D641" s="33">
        <v>79.58</v>
      </c>
      <c r="E641" s="33">
        <v>106</v>
      </c>
      <c r="F641" s="26">
        <f>'Load Data'!G641</f>
        <v>9199</v>
      </c>
      <c r="G641" s="26">
        <f>'Load Data'!H641</f>
        <v>4294</v>
      </c>
      <c r="H641" s="6">
        <f t="shared" si="18"/>
        <v>13493</v>
      </c>
      <c r="I641" s="2">
        <f t="shared" si="19"/>
        <v>87.987876676795366</v>
      </c>
    </row>
    <row r="642" spans="2:9">
      <c r="B642" s="1">
        <v>27</v>
      </c>
      <c r="C642" s="1">
        <v>16</v>
      </c>
      <c r="D642" s="33">
        <v>79.58</v>
      </c>
      <c r="E642" s="33">
        <v>109.02</v>
      </c>
      <c r="F642" s="26">
        <f>'Load Data'!G642</f>
        <v>9234</v>
      </c>
      <c r="G642" s="26">
        <f>'Load Data'!H642</f>
        <v>4365</v>
      </c>
      <c r="H642" s="6">
        <f t="shared" si="18"/>
        <v>13599</v>
      </c>
      <c r="I642" s="2">
        <f t="shared" si="19"/>
        <v>89.029636002647251</v>
      </c>
    </row>
    <row r="643" spans="2:9">
      <c r="B643" s="1">
        <v>27</v>
      </c>
      <c r="C643" s="1">
        <v>17</v>
      </c>
      <c r="D643" s="33">
        <v>86.77</v>
      </c>
      <c r="E643" s="33">
        <v>109.02</v>
      </c>
      <c r="F643" s="26">
        <f>'Load Data'!G643</f>
        <v>9221</v>
      </c>
      <c r="G643" s="26">
        <f>'Load Data'!H643</f>
        <v>4394</v>
      </c>
      <c r="H643" s="6">
        <f t="shared" si="18"/>
        <v>13615</v>
      </c>
      <c r="I643" s="2">
        <f t="shared" si="19"/>
        <v>93.950793242746954</v>
      </c>
    </row>
    <row r="644" spans="2:9">
      <c r="B644" s="1">
        <v>27</v>
      </c>
      <c r="C644" s="1">
        <v>18</v>
      </c>
      <c r="D644" s="33">
        <v>79</v>
      </c>
      <c r="E644" s="33">
        <v>97.84</v>
      </c>
      <c r="F644" s="26">
        <f>'Load Data'!G644</f>
        <v>9079</v>
      </c>
      <c r="G644" s="26">
        <f>'Load Data'!H644</f>
        <v>4338</v>
      </c>
      <c r="H644" s="6">
        <f t="shared" ref="H644:H707" si="20">SUM(F644:G644)</f>
        <v>13417</v>
      </c>
      <c r="I644" s="2">
        <f t="shared" ref="I644:I707" si="21">(D644*F644+E644*G644)/H644</f>
        <v>85.091370649176412</v>
      </c>
    </row>
    <row r="645" spans="2:9">
      <c r="B645" s="1">
        <v>27</v>
      </c>
      <c r="C645" s="1">
        <v>19</v>
      </c>
      <c r="D645" s="33">
        <v>75</v>
      </c>
      <c r="E645" s="33">
        <v>109.02</v>
      </c>
      <c r="F645" s="26">
        <f>'Load Data'!G645</f>
        <v>8701</v>
      </c>
      <c r="G645" s="26">
        <f>'Load Data'!H645</f>
        <v>4192</v>
      </c>
      <c r="H645" s="6">
        <f t="shared" si="20"/>
        <v>12893</v>
      </c>
      <c r="I645" s="2">
        <f t="shared" si="21"/>
        <v>86.061183587993469</v>
      </c>
    </row>
    <row r="646" spans="2:9">
      <c r="B646" s="1">
        <v>27</v>
      </c>
      <c r="C646" s="1">
        <v>20</v>
      </c>
      <c r="D646" s="33">
        <v>63.61</v>
      </c>
      <c r="E646" s="33">
        <v>64.900000000000006</v>
      </c>
      <c r="F646" s="26">
        <f>'Load Data'!G646</f>
        <v>8398</v>
      </c>
      <c r="G646" s="26">
        <f>'Load Data'!H646</f>
        <v>3982</v>
      </c>
      <c r="H646" s="6">
        <f t="shared" si="20"/>
        <v>12380</v>
      </c>
      <c r="I646" s="2">
        <f t="shared" si="21"/>
        <v>64.024925686591288</v>
      </c>
    </row>
    <row r="647" spans="2:9">
      <c r="B647" s="1">
        <v>27</v>
      </c>
      <c r="C647" s="1">
        <v>21</v>
      </c>
      <c r="D647" s="33">
        <v>60.31</v>
      </c>
      <c r="E647" s="33">
        <v>65.78</v>
      </c>
      <c r="F647" s="26">
        <f>'Load Data'!G647</f>
        <v>8223</v>
      </c>
      <c r="G647" s="26">
        <f>'Load Data'!H647</f>
        <v>3877</v>
      </c>
      <c r="H647" s="6">
        <f t="shared" si="20"/>
        <v>12100</v>
      </c>
      <c r="I647" s="2">
        <f t="shared" si="21"/>
        <v>62.06266033057851</v>
      </c>
    </row>
    <row r="648" spans="2:9">
      <c r="B648" s="1">
        <v>27</v>
      </c>
      <c r="C648" s="1">
        <v>22</v>
      </c>
      <c r="D648" s="33">
        <v>59.22</v>
      </c>
      <c r="E648" s="33">
        <v>61.07</v>
      </c>
      <c r="F648" s="26">
        <f>'Load Data'!G648</f>
        <v>8096</v>
      </c>
      <c r="G648" s="26">
        <f>'Load Data'!H648</f>
        <v>3751</v>
      </c>
      <c r="H648" s="6">
        <f t="shared" si="20"/>
        <v>11847</v>
      </c>
      <c r="I648" s="2">
        <f t="shared" si="21"/>
        <v>59.805747446610951</v>
      </c>
    </row>
    <row r="649" spans="2:9">
      <c r="B649" s="1">
        <v>27</v>
      </c>
      <c r="C649" s="1">
        <v>23</v>
      </c>
      <c r="D649" s="33">
        <v>54.79</v>
      </c>
      <c r="E649" s="33">
        <v>60.58</v>
      </c>
      <c r="F649" s="26">
        <f>'Load Data'!G649</f>
        <v>7820</v>
      </c>
      <c r="G649" s="26">
        <f>'Load Data'!H649</f>
        <v>3490</v>
      </c>
      <c r="H649" s="6">
        <f t="shared" si="20"/>
        <v>11310</v>
      </c>
      <c r="I649" s="2">
        <f t="shared" si="21"/>
        <v>56.57665782493369</v>
      </c>
    </row>
    <row r="650" spans="2:9">
      <c r="B650" s="1">
        <v>27</v>
      </c>
      <c r="C650" s="1">
        <v>24</v>
      </c>
      <c r="D650" s="33">
        <v>51.9</v>
      </c>
      <c r="E650" s="33">
        <v>55.53</v>
      </c>
      <c r="F650" s="26">
        <f>'Load Data'!G650</f>
        <v>7422</v>
      </c>
      <c r="G650" s="26">
        <f>'Load Data'!H650</f>
        <v>3181</v>
      </c>
      <c r="H650" s="6">
        <f t="shared" si="20"/>
        <v>10603</v>
      </c>
      <c r="I650" s="2">
        <f t="shared" si="21"/>
        <v>52.989034235593699</v>
      </c>
    </row>
    <row r="651" spans="2:9">
      <c r="B651" s="1">
        <v>28</v>
      </c>
      <c r="C651" s="1">
        <v>1</v>
      </c>
      <c r="D651" s="33">
        <v>45.97</v>
      </c>
      <c r="E651" s="33">
        <v>49.85</v>
      </c>
      <c r="F651" s="26">
        <f>'Load Data'!G651</f>
        <v>7021</v>
      </c>
      <c r="G651" s="26">
        <f>'Load Data'!H651</f>
        <v>2921</v>
      </c>
      <c r="H651" s="6">
        <f t="shared" si="20"/>
        <v>9942</v>
      </c>
      <c r="I651" s="2">
        <f t="shared" si="21"/>
        <v>47.109959766646547</v>
      </c>
    </row>
    <row r="652" spans="2:9">
      <c r="B652" s="1">
        <v>28</v>
      </c>
      <c r="C652" s="1">
        <v>2</v>
      </c>
      <c r="D652" s="33">
        <v>44.239999999999995</v>
      </c>
      <c r="E652" s="33">
        <v>47.15</v>
      </c>
      <c r="F652" s="26">
        <f>'Load Data'!G652</f>
        <v>6712</v>
      </c>
      <c r="G652" s="26">
        <f>'Load Data'!H652</f>
        <v>2721</v>
      </c>
      <c r="H652" s="6">
        <f t="shared" si="20"/>
        <v>9433</v>
      </c>
      <c r="I652" s="2">
        <f t="shared" si="21"/>
        <v>45.079405279338481</v>
      </c>
    </row>
    <row r="653" spans="2:9">
      <c r="B653" s="1">
        <v>28</v>
      </c>
      <c r="C653" s="1">
        <v>3</v>
      </c>
      <c r="D653" s="33">
        <v>41.489999999999995</v>
      </c>
      <c r="E653" s="33">
        <v>44.53</v>
      </c>
      <c r="F653" s="26">
        <f>'Load Data'!G653</f>
        <v>6485</v>
      </c>
      <c r="G653" s="26">
        <f>'Load Data'!H653</f>
        <v>2585</v>
      </c>
      <c r="H653" s="6">
        <f t="shared" si="20"/>
        <v>9070</v>
      </c>
      <c r="I653" s="2">
        <f t="shared" si="21"/>
        <v>42.356416758544647</v>
      </c>
    </row>
    <row r="654" spans="2:9">
      <c r="B654" s="1">
        <v>28</v>
      </c>
      <c r="C654" s="1">
        <v>4</v>
      </c>
      <c r="D654" s="33">
        <v>40.5</v>
      </c>
      <c r="E654" s="33">
        <v>43.629999999999995</v>
      </c>
      <c r="F654" s="26">
        <f>'Load Data'!G654</f>
        <v>6329</v>
      </c>
      <c r="G654" s="26">
        <f>'Load Data'!H654</f>
        <v>2497</v>
      </c>
      <c r="H654" s="6">
        <f t="shared" si="20"/>
        <v>8826</v>
      </c>
      <c r="I654" s="2">
        <f t="shared" si="21"/>
        <v>41.385521187400862</v>
      </c>
    </row>
    <row r="655" spans="2:9">
      <c r="B655" s="1">
        <v>28</v>
      </c>
      <c r="C655" s="1">
        <v>5</v>
      </c>
      <c r="D655" s="33">
        <v>40.86</v>
      </c>
      <c r="E655" s="33">
        <v>43.89</v>
      </c>
      <c r="F655" s="26">
        <f>'Load Data'!G655</f>
        <v>6236</v>
      </c>
      <c r="G655" s="26">
        <f>'Load Data'!H655</f>
        <v>2455</v>
      </c>
      <c r="H655" s="6">
        <f t="shared" si="20"/>
        <v>8691</v>
      </c>
      <c r="I655" s="2">
        <f t="shared" si="21"/>
        <v>41.715902657921987</v>
      </c>
    </row>
    <row r="656" spans="2:9">
      <c r="B656" s="1">
        <v>28</v>
      </c>
      <c r="C656" s="1">
        <v>6</v>
      </c>
      <c r="D656" s="33">
        <v>40.19</v>
      </c>
      <c r="E656" s="33">
        <v>43.47</v>
      </c>
      <c r="F656" s="26">
        <f>'Load Data'!G656</f>
        <v>6211</v>
      </c>
      <c r="G656" s="26">
        <f>'Load Data'!H656</f>
        <v>2438</v>
      </c>
      <c r="H656" s="6">
        <f t="shared" si="20"/>
        <v>8649</v>
      </c>
      <c r="I656" s="2">
        <f t="shared" si="21"/>
        <v>41.114573939183721</v>
      </c>
    </row>
    <row r="657" spans="2:9">
      <c r="B657" s="1">
        <v>28</v>
      </c>
      <c r="C657" s="1">
        <v>7</v>
      </c>
      <c r="D657" s="33">
        <v>41.03</v>
      </c>
      <c r="E657" s="33">
        <v>44.44</v>
      </c>
      <c r="F657" s="26">
        <f>'Load Data'!G657</f>
        <v>6268</v>
      </c>
      <c r="G657" s="26">
        <f>'Load Data'!H657</f>
        <v>2447</v>
      </c>
      <c r="H657" s="6">
        <f t="shared" si="20"/>
        <v>8715</v>
      </c>
      <c r="I657" s="2">
        <f t="shared" si="21"/>
        <v>41.987460699942623</v>
      </c>
    </row>
    <row r="658" spans="2:9">
      <c r="B658" s="1">
        <v>28</v>
      </c>
      <c r="C658" s="1">
        <v>8</v>
      </c>
      <c r="D658" s="33">
        <v>42.879999999999995</v>
      </c>
      <c r="E658" s="33">
        <v>47.78</v>
      </c>
      <c r="F658" s="26">
        <f>'Load Data'!G658</f>
        <v>6499</v>
      </c>
      <c r="G658" s="26">
        <f>'Load Data'!H658</f>
        <v>2620</v>
      </c>
      <c r="H658" s="6">
        <f t="shared" si="20"/>
        <v>9119</v>
      </c>
      <c r="I658" s="2">
        <f t="shared" si="21"/>
        <v>44.287829805899769</v>
      </c>
    </row>
    <row r="659" spans="2:9">
      <c r="B659" s="1">
        <v>28</v>
      </c>
      <c r="C659" s="1">
        <v>9</v>
      </c>
      <c r="D659" s="33">
        <v>44.879999999999995</v>
      </c>
      <c r="E659" s="33">
        <v>51.64</v>
      </c>
      <c r="F659" s="26">
        <f>'Load Data'!G659</f>
        <v>6840</v>
      </c>
      <c r="G659" s="26">
        <f>'Load Data'!H659</f>
        <v>2915</v>
      </c>
      <c r="H659" s="6">
        <f t="shared" si="20"/>
        <v>9755</v>
      </c>
      <c r="I659" s="2">
        <f t="shared" si="21"/>
        <v>46.90003075345976</v>
      </c>
    </row>
    <row r="660" spans="2:9">
      <c r="B660" s="1">
        <v>28</v>
      </c>
      <c r="C660" s="1">
        <v>10</v>
      </c>
      <c r="D660" s="33">
        <v>47.629999999999995</v>
      </c>
      <c r="E660" s="33">
        <v>57.37</v>
      </c>
      <c r="F660" s="26">
        <f>'Load Data'!G660</f>
        <v>7176</v>
      </c>
      <c r="G660" s="26">
        <f>'Load Data'!H660</f>
        <v>3206</v>
      </c>
      <c r="H660" s="6">
        <f t="shared" si="20"/>
        <v>10382</v>
      </c>
      <c r="I660" s="2">
        <f t="shared" si="21"/>
        <v>50.637748025428621</v>
      </c>
    </row>
    <row r="661" spans="2:9">
      <c r="B661" s="1">
        <v>28</v>
      </c>
      <c r="C661" s="1">
        <v>11</v>
      </c>
      <c r="D661" s="33">
        <v>51.72</v>
      </c>
      <c r="E661" s="33">
        <v>55.5</v>
      </c>
      <c r="F661" s="26">
        <f>'Load Data'!G661</f>
        <v>7469</v>
      </c>
      <c r="G661" s="26">
        <f>'Load Data'!H661</f>
        <v>3457</v>
      </c>
      <c r="H661" s="6">
        <f t="shared" si="20"/>
        <v>10926</v>
      </c>
      <c r="I661" s="2">
        <f t="shared" si="21"/>
        <v>52.915996705107077</v>
      </c>
    </row>
    <row r="662" spans="2:9">
      <c r="B662" s="1">
        <v>28</v>
      </c>
      <c r="C662" s="1">
        <v>12</v>
      </c>
      <c r="D662" s="33">
        <v>54.77</v>
      </c>
      <c r="E662" s="33">
        <v>58.14</v>
      </c>
      <c r="F662" s="26">
        <f>'Load Data'!G662</f>
        <v>7667</v>
      </c>
      <c r="G662" s="26">
        <f>'Load Data'!H662</f>
        <v>3639</v>
      </c>
      <c r="H662" s="6">
        <f t="shared" si="20"/>
        <v>11306</v>
      </c>
      <c r="I662" s="2">
        <f t="shared" si="21"/>
        <v>55.854683353971346</v>
      </c>
    </row>
    <row r="663" spans="2:9">
      <c r="B663" s="1">
        <v>28</v>
      </c>
      <c r="C663" s="1">
        <v>13</v>
      </c>
      <c r="D663" s="33">
        <v>55.81</v>
      </c>
      <c r="E663" s="33">
        <v>60.54</v>
      </c>
      <c r="F663" s="26">
        <f>'Load Data'!G663</f>
        <v>7771</v>
      </c>
      <c r="G663" s="26">
        <f>'Load Data'!H663</f>
        <v>3796</v>
      </c>
      <c r="H663" s="6">
        <f t="shared" si="20"/>
        <v>11567</v>
      </c>
      <c r="I663" s="2">
        <f t="shared" si="21"/>
        <v>57.362267657992561</v>
      </c>
    </row>
    <row r="664" spans="2:9">
      <c r="B664" s="1">
        <v>28</v>
      </c>
      <c r="C664" s="1">
        <v>14</v>
      </c>
      <c r="D664" s="33">
        <v>57.67</v>
      </c>
      <c r="E664" s="33">
        <v>63.2</v>
      </c>
      <c r="F664" s="26">
        <f>'Load Data'!G664</f>
        <v>7806</v>
      </c>
      <c r="G664" s="26">
        <f>'Load Data'!H664</f>
        <v>3894</v>
      </c>
      <c r="H664" s="6">
        <f t="shared" si="20"/>
        <v>11700</v>
      </c>
      <c r="I664" s="2">
        <f t="shared" si="21"/>
        <v>59.510497435897442</v>
      </c>
    </row>
    <row r="665" spans="2:9">
      <c r="B665" s="1">
        <v>28</v>
      </c>
      <c r="C665" s="1">
        <v>15</v>
      </c>
      <c r="D665" s="33">
        <v>58.35</v>
      </c>
      <c r="E665" s="33">
        <v>86.5</v>
      </c>
      <c r="F665" s="26">
        <f>'Load Data'!G665</f>
        <v>7846</v>
      </c>
      <c r="G665" s="26">
        <f>'Load Data'!H665</f>
        <v>3968</v>
      </c>
      <c r="H665" s="6">
        <f t="shared" si="20"/>
        <v>11814</v>
      </c>
      <c r="I665" s="2">
        <f t="shared" si="21"/>
        <v>67.804816319620798</v>
      </c>
    </row>
    <row r="666" spans="2:9">
      <c r="B666" s="1">
        <v>28</v>
      </c>
      <c r="C666" s="1">
        <v>16</v>
      </c>
      <c r="D666" s="33">
        <v>60.01</v>
      </c>
      <c r="E666" s="33">
        <v>95.1</v>
      </c>
      <c r="F666" s="26">
        <f>'Load Data'!G666</f>
        <v>7864</v>
      </c>
      <c r="G666" s="26">
        <f>'Load Data'!H666</f>
        <v>4025</v>
      </c>
      <c r="H666" s="6">
        <f t="shared" si="20"/>
        <v>11889</v>
      </c>
      <c r="I666" s="2">
        <f t="shared" si="21"/>
        <v>71.889657666750765</v>
      </c>
    </row>
    <row r="667" spans="2:9">
      <c r="B667" s="1">
        <v>28</v>
      </c>
      <c r="C667" s="1">
        <v>17</v>
      </c>
      <c r="D667" s="33">
        <v>62.63</v>
      </c>
      <c r="E667" s="33">
        <v>103.48</v>
      </c>
      <c r="F667" s="26">
        <f>'Load Data'!G667</f>
        <v>7865</v>
      </c>
      <c r="G667" s="26">
        <f>'Load Data'!H667</f>
        <v>4057</v>
      </c>
      <c r="H667" s="6">
        <f t="shared" si="20"/>
        <v>11922</v>
      </c>
      <c r="I667" s="2">
        <f t="shared" si="21"/>
        <v>76.531061063579941</v>
      </c>
    </row>
    <row r="668" spans="2:9">
      <c r="B668" s="1">
        <v>28</v>
      </c>
      <c r="C668" s="1">
        <v>18</v>
      </c>
      <c r="D668" s="33">
        <v>62.45</v>
      </c>
      <c r="E668" s="33">
        <v>103.36</v>
      </c>
      <c r="F668" s="26">
        <f>'Load Data'!G668</f>
        <v>7840</v>
      </c>
      <c r="G668" s="26">
        <f>'Load Data'!H668</f>
        <v>4042</v>
      </c>
      <c r="H668" s="6">
        <f t="shared" si="20"/>
        <v>11882</v>
      </c>
      <c r="I668" s="2">
        <f t="shared" si="21"/>
        <v>76.366699208887397</v>
      </c>
    </row>
    <row r="669" spans="2:9">
      <c r="B669" s="1">
        <v>28</v>
      </c>
      <c r="C669" s="1">
        <v>19</v>
      </c>
      <c r="D669" s="33">
        <v>59.22</v>
      </c>
      <c r="E669" s="33">
        <v>85.43</v>
      </c>
      <c r="F669" s="26">
        <f>'Load Data'!G669</f>
        <v>7742</v>
      </c>
      <c r="G669" s="26">
        <f>'Load Data'!H669</f>
        <v>3937</v>
      </c>
      <c r="H669" s="6">
        <f t="shared" si="20"/>
        <v>11679</v>
      </c>
      <c r="I669" s="2">
        <f t="shared" si="21"/>
        <v>68.05541142221081</v>
      </c>
    </row>
    <row r="670" spans="2:9">
      <c r="B670" s="1">
        <v>28</v>
      </c>
      <c r="C670" s="1">
        <v>20</v>
      </c>
      <c r="D670" s="33">
        <v>57.17</v>
      </c>
      <c r="E670" s="33">
        <v>58.4</v>
      </c>
      <c r="F670" s="26">
        <f>'Load Data'!G670</f>
        <v>7609</v>
      </c>
      <c r="G670" s="26">
        <f>'Load Data'!H670</f>
        <v>3756</v>
      </c>
      <c r="H670" s="6">
        <f t="shared" si="20"/>
        <v>11365</v>
      </c>
      <c r="I670" s="2">
        <f t="shared" si="21"/>
        <v>57.576500659920811</v>
      </c>
    </row>
    <row r="671" spans="2:9">
      <c r="B671" s="1">
        <v>28</v>
      </c>
      <c r="C671" s="1">
        <v>21</v>
      </c>
      <c r="D671" s="33">
        <v>55.65</v>
      </c>
      <c r="E671" s="33">
        <v>58.78</v>
      </c>
      <c r="F671" s="26">
        <f>'Load Data'!G671</f>
        <v>7584</v>
      </c>
      <c r="G671" s="26">
        <f>'Load Data'!H671</f>
        <v>3685</v>
      </c>
      <c r="H671" s="6">
        <f t="shared" si="20"/>
        <v>11269</v>
      </c>
      <c r="I671" s="2">
        <f t="shared" si="21"/>
        <v>56.673520276865737</v>
      </c>
    </row>
    <row r="672" spans="2:9">
      <c r="B672" s="1">
        <v>28</v>
      </c>
      <c r="C672" s="1">
        <v>22</v>
      </c>
      <c r="D672" s="33">
        <v>53.09</v>
      </c>
      <c r="E672" s="33">
        <v>57.02</v>
      </c>
      <c r="F672" s="26">
        <f>'Load Data'!G672</f>
        <v>7588</v>
      </c>
      <c r="G672" s="26">
        <f>'Load Data'!H672</f>
        <v>3606</v>
      </c>
      <c r="H672" s="6">
        <f t="shared" si="20"/>
        <v>11194</v>
      </c>
      <c r="I672" s="2">
        <f t="shared" si="21"/>
        <v>54.355997855994289</v>
      </c>
    </row>
    <row r="673" spans="2:9">
      <c r="B673" s="1">
        <v>28</v>
      </c>
      <c r="C673" s="1">
        <v>23</v>
      </c>
      <c r="D673" s="33">
        <v>53.24</v>
      </c>
      <c r="E673" s="33">
        <v>56.26</v>
      </c>
      <c r="F673" s="26">
        <f>'Load Data'!G673</f>
        <v>7445</v>
      </c>
      <c r="G673" s="26">
        <f>'Load Data'!H673</f>
        <v>3394</v>
      </c>
      <c r="H673" s="6">
        <f t="shared" si="20"/>
        <v>10839</v>
      </c>
      <c r="I673" s="2">
        <f t="shared" si="21"/>
        <v>54.185648122520526</v>
      </c>
    </row>
    <row r="674" spans="2:9">
      <c r="B674" s="1">
        <v>28</v>
      </c>
      <c r="C674" s="1">
        <v>24</v>
      </c>
      <c r="D674" s="33">
        <v>45.879999999999995</v>
      </c>
      <c r="E674" s="33">
        <v>55.64</v>
      </c>
      <c r="F674" s="26">
        <f>'Load Data'!G674</f>
        <v>7161</v>
      </c>
      <c r="G674" s="26">
        <f>'Load Data'!H674</f>
        <v>3118</v>
      </c>
      <c r="H674" s="6">
        <f t="shared" si="20"/>
        <v>10279</v>
      </c>
      <c r="I674" s="2">
        <f t="shared" si="21"/>
        <v>48.840568148652586</v>
      </c>
    </row>
    <row r="675" spans="2:9">
      <c r="B675" s="1">
        <v>29</v>
      </c>
      <c r="C675" s="1">
        <v>1</v>
      </c>
      <c r="D675" s="33">
        <v>45.879999999999995</v>
      </c>
      <c r="E675" s="33">
        <v>49.4</v>
      </c>
      <c r="F675" s="26">
        <f>'Load Data'!G675</f>
        <v>6389</v>
      </c>
      <c r="G675" s="26">
        <f>'Load Data'!H675</f>
        <v>2750</v>
      </c>
      <c r="H675" s="6">
        <f t="shared" si="20"/>
        <v>9139</v>
      </c>
      <c r="I675" s="2">
        <f t="shared" si="21"/>
        <v>46.939196848670527</v>
      </c>
    </row>
    <row r="676" spans="2:9">
      <c r="B676" s="1">
        <v>29</v>
      </c>
      <c r="C676" s="1">
        <v>2</v>
      </c>
      <c r="D676" s="33">
        <v>44.08</v>
      </c>
      <c r="E676" s="33">
        <v>46.7</v>
      </c>
      <c r="F676" s="26">
        <f>'Load Data'!G676</f>
        <v>6085</v>
      </c>
      <c r="G676" s="26">
        <f>'Load Data'!H676</f>
        <v>2558</v>
      </c>
      <c r="H676" s="6">
        <f t="shared" si="20"/>
        <v>8643</v>
      </c>
      <c r="I676" s="2">
        <f t="shared" si="21"/>
        <v>44.855420571560806</v>
      </c>
    </row>
    <row r="677" spans="2:9">
      <c r="B677" s="1">
        <v>29</v>
      </c>
      <c r="C677" s="1">
        <v>3</v>
      </c>
      <c r="D677" s="33">
        <v>41.11</v>
      </c>
      <c r="E677" s="33">
        <v>44.28</v>
      </c>
      <c r="F677" s="26">
        <f>'Load Data'!G677</f>
        <v>5874</v>
      </c>
      <c r="G677" s="26">
        <f>'Load Data'!H677</f>
        <v>2428</v>
      </c>
      <c r="H677" s="6">
        <f t="shared" si="20"/>
        <v>8302</v>
      </c>
      <c r="I677" s="2">
        <f t="shared" si="21"/>
        <v>42.037097085039747</v>
      </c>
    </row>
    <row r="678" spans="2:9">
      <c r="B678" s="1">
        <v>29</v>
      </c>
      <c r="C678" s="1">
        <v>4</v>
      </c>
      <c r="D678" s="33">
        <v>40.86</v>
      </c>
      <c r="E678" s="33">
        <v>43.97</v>
      </c>
      <c r="F678" s="26">
        <f>'Load Data'!G678</f>
        <v>5728</v>
      </c>
      <c r="G678" s="26">
        <f>'Load Data'!H678</f>
        <v>2342</v>
      </c>
      <c r="H678" s="6">
        <f t="shared" si="20"/>
        <v>8070</v>
      </c>
      <c r="I678" s="2">
        <f t="shared" si="21"/>
        <v>41.762555142503089</v>
      </c>
    </row>
    <row r="679" spans="2:9">
      <c r="B679" s="1">
        <v>29</v>
      </c>
      <c r="C679" s="1">
        <v>5</v>
      </c>
      <c r="D679" s="33">
        <v>39.68</v>
      </c>
      <c r="E679" s="33">
        <v>40.03</v>
      </c>
      <c r="F679" s="26">
        <f>'Load Data'!G679</f>
        <v>5638</v>
      </c>
      <c r="G679" s="26">
        <f>'Load Data'!H679</f>
        <v>2299</v>
      </c>
      <c r="H679" s="6">
        <f t="shared" si="20"/>
        <v>7937</v>
      </c>
      <c r="I679" s="2">
        <f t="shared" si="21"/>
        <v>39.781379614463901</v>
      </c>
    </row>
    <row r="680" spans="2:9">
      <c r="B680" s="1">
        <v>29</v>
      </c>
      <c r="C680" s="1">
        <v>6</v>
      </c>
      <c r="D680" s="33">
        <v>39.07</v>
      </c>
      <c r="E680" s="33">
        <v>39.489999999999995</v>
      </c>
      <c r="F680" s="26">
        <f>'Load Data'!G680</f>
        <v>5597</v>
      </c>
      <c r="G680" s="26">
        <f>'Load Data'!H680</f>
        <v>2265</v>
      </c>
      <c r="H680" s="6">
        <f t="shared" si="20"/>
        <v>7862</v>
      </c>
      <c r="I680" s="2">
        <f t="shared" si="21"/>
        <v>39.190999745611805</v>
      </c>
    </row>
    <row r="681" spans="2:9">
      <c r="B681" s="1">
        <v>29</v>
      </c>
      <c r="C681" s="1">
        <v>7</v>
      </c>
      <c r="D681" s="33">
        <v>39.120000000000005</v>
      </c>
      <c r="E681" s="33">
        <v>39.5</v>
      </c>
      <c r="F681" s="26">
        <f>'Load Data'!G681</f>
        <v>5604</v>
      </c>
      <c r="G681" s="26">
        <f>'Load Data'!H681</f>
        <v>2236</v>
      </c>
      <c r="H681" s="6">
        <f t="shared" si="20"/>
        <v>7840</v>
      </c>
      <c r="I681" s="2">
        <f t="shared" si="21"/>
        <v>39.228377551020415</v>
      </c>
    </row>
    <row r="682" spans="2:9">
      <c r="B682" s="1">
        <v>29</v>
      </c>
      <c r="C682" s="1">
        <v>8</v>
      </c>
      <c r="D682" s="33">
        <v>39.36</v>
      </c>
      <c r="E682" s="33">
        <v>42.86</v>
      </c>
      <c r="F682" s="26">
        <f>'Load Data'!G682</f>
        <v>5774</v>
      </c>
      <c r="G682" s="26">
        <f>'Load Data'!H682</f>
        <v>2359</v>
      </c>
      <c r="H682" s="6">
        <f t="shared" si="20"/>
        <v>8133</v>
      </c>
      <c r="I682" s="2">
        <f t="shared" si="21"/>
        <v>40.375185048567566</v>
      </c>
    </row>
    <row r="683" spans="2:9">
      <c r="B683" s="1">
        <v>29</v>
      </c>
      <c r="C683" s="1">
        <v>9</v>
      </c>
      <c r="D683" s="33">
        <v>40.61</v>
      </c>
      <c r="E683" s="33">
        <v>44.6</v>
      </c>
      <c r="F683" s="26">
        <f>'Load Data'!G683</f>
        <v>6079</v>
      </c>
      <c r="G683" s="26">
        <f>'Load Data'!H683</f>
        <v>2609</v>
      </c>
      <c r="H683" s="6">
        <f t="shared" si="20"/>
        <v>8688</v>
      </c>
      <c r="I683" s="2">
        <f t="shared" si="21"/>
        <v>41.808194060773481</v>
      </c>
    </row>
    <row r="684" spans="2:9">
      <c r="B684" s="1">
        <v>29</v>
      </c>
      <c r="C684" s="1">
        <v>10</v>
      </c>
      <c r="D684" s="33">
        <v>44.07</v>
      </c>
      <c r="E684" s="33">
        <v>47.67</v>
      </c>
      <c r="F684" s="26">
        <f>'Load Data'!G684</f>
        <v>6402</v>
      </c>
      <c r="G684" s="26">
        <f>'Load Data'!H684</f>
        <v>2877</v>
      </c>
      <c r="H684" s="6">
        <f t="shared" si="20"/>
        <v>9279</v>
      </c>
      <c r="I684" s="2">
        <f t="shared" si="21"/>
        <v>45.186197866149371</v>
      </c>
    </row>
    <row r="685" spans="2:9">
      <c r="B685" s="1">
        <v>29</v>
      </c>
      <c r="C685" s="1">
        <v>11</v>
      </c>
      <c r="D685" s="33">
        <v>46.010000000000005</v>
      </c>
      <c r="E685" s="33">
        <v>50.35</v>
      </c>
      <c r="F685" s="26">
        <f>'Load Data'!G685</f>
        <v>6702</v>
      </c>
      <c r="G685" s="26">
        <f>'Load Data'!H685</f>
        <v>3125</v>
      </c>
      <c r="H685" s="6">
        <f t="shared" si="20"/>
        <v>9827</v>
      </c>
      <c r="I685" s="2">
        <f t="shared" si="21"/>
        <v>47.390126182965304</v>
      </c>
    </row>
    <row r="686" spans="2:9">
      <c r="B686" s="1">
        <v>29</v>
      </c>
      <c r="C686" s="1">
        <v>12</v>
      </c>
      <c r="D686" s="33">
        <v>48.69</v>
      </c>
      <c r="E686" s="33">
        <v>52.88</v>
      </c>
      <c r="F686" s="26">
        <f>'Load Data'!G686</f>
        <v>6918</v>
      </c>
      <c r="G686" s="26">
        <f>'Load Data'!H686</f>
        <v>3345</v>
      </c>
      <c r="H686" s="6">
        <f t="shared" si="20"/>
        <v>10263</v>
      </c>
      <c r="I686" s="2">
        <f t="shared" si="21"/>
        <v>50.055638702133884</v>
      </c>
    </row>
    <row r="687" spans="2:9">
      <c r="B687" s="1">
        <v>29</v>
      </c>
      <c r="C687" s="1">
        <v>13</v>
      </c>
      <c r="D687" s="33">
        <v>52.24</v>
      </c>
      <c r="E687" s="33">
        <v>55.54</v>
      </c>
      <c r="F687" s="26">
        <f>'Load Data'!G687</f>
        <v>7050</v>
      </c>
      <c r="G687" s="26">
        <f>'Load Data'!H687</f>
        <v>3521</v>
      </c>
      <c r="H687" s="6">
        <f t="shared" si="20"/>
        <v>10571</v>
      </c>
      <c r="I687" s="2">
        <f t="shared" si="21"/>
        <v>53.339167533818937</v>
      </c>
    </row>
    <row r="688" spans="2:9">
      <c r="B688" s="1">
        <v>29</v>
      </c>
      <c r="C688" s="1">
        <v>14</v>
      </c>
      <c r="D688" s="33">
        <v>53.5</v>
      </c>
      <c r="E688" s="33">
        <v>57.51</v>
      </c>
      <c r="F688" s="26">
        <f>'Load Data'!G688</f>
        <v>7128</v>
      </c>
      <c r="G688" s="26">
        <f>'Load Data'!H688</f>
        <v>3650</v>
      </c>
      <c r="H688" s="6">
        <f t="shared" si="20"/>
        <v>10778</v>
      </c>
      <c r="I688" s="2">
        <f t="shared" si="21"/>
        <v>54.857997773241792</v>
      </c>
    </row>
    <row r="689" spans="2:9">
      <c r="B689" s="1">
        <v>29</v>
      </c>
      <c r="C689" s="1">
        <v>15</v>
      </c>
      <c r="D689" s="33">
        <v>54.57</v>
      </c>
      <c r="E689" s="33">
        <v>58.72</v>
      </c>
      <c r="F689" s="26">
        <f>'Load Data'!G689</f>
        <v>7196</v>
      </c>
      <c r="G689" s="26">
        <f>'Load Data'!H689</f>
        <v>3752</v>
      </c>
      <c r="H689" s="6">
        <f t="shared" si="20"/>
        <v>10948</v>
      </c>
      <c r="I689" s="2">
        <f t="shared" si="21"/>
        <v>55.992250639386192</v>
      </c>
    </row>
    <row r="690" spans="2:9">
      <c r="B690" s="1">
        <v>29</v>
      </c>
      <c r="C690" s="1">
        <v>16</v>
      </c>
      <c r="D690" s="33">
        <v>56.42</v>
      </c>
      <c r="E690" s="33">
        <v>60.45</v>
      </c>
      <c r="F690" s="26">
        <f>'Load Data'!G690</f>
        <v>7242</v>
      </c>
      <c r="G690" s="26">
        <f>'Load Data'!H690</f>
        <v>3834</v>
      </c>
      <c r="H690" s="6">
        <f t="shared" si="20"/>
        <v>11076</v>
      </c>
      <c r="I690" s="2">
        <f t="shared" si="21"/>
        <v>57.815000000000005</v>
      </c>
    </row>
    <row r="691" spans="2:9">
      <c r="B691" s="1">
        <v>29</v>
      </c>
      <c r="C691" s="1">
        <v>17</v>
      </c>
      <c r="D691" s="33">
        <v>59.25</v>
      </c>
      <c r="E691" s="33">
        <v>73.11</v>
      </c>
      <c r="F691" s="26">
        <f>'Load Data'!G691</f>
        <v>7268</v>
      </c>
      <c r="G691" s="26">
        <f>'Load Data'!H691</f>
        <v>3891</v>
      </c>
      <c r="H691" s="6">
        <f t="shared" si="20"/>
        <v>11159</v>
      </c>
      <c r="I691" s="2">
        <f t="shared" si="21"/>
        <v>64.082804014696663</v>
      </c>
    </row>
    <row r="692" spans="2:9">
      <c r="B692" s="1">
        <v>29</v>
      </c>
      <c r="C692" s="1">
        <v>18</v>
      </c>
      <c r="D692" s="33">
        <v>61.11</v>
      </c>
      <c r="E692" s="33">
        <v>65.569999999999993</v>
      </c>
      <c r="F692" s="26">
        <f>'Load Data'!G692</f>
        <v>7265</v>
      </c>
      <c r="G692" s="26">
        <f>'Load Data'!H692</f>
        <v>3907</v>
      </c>
      <c r="H692" s="6">
        <f t="shared" si="20"/>
        <v>11172</v>
      </c>
      <c r="I692" s="2">
        <f t="shared" si="21"/>
        <v>62.669722520587186</v>
      </c>
    </row>
    <row r="693" spans="2:9">
      <c r="B693" s="1">
        <v>29</v>
      </c>
      <c r="C693" s="1">
        <v>19</v>
      </c>
      <c r="D693" s="33">
        <v>58.57</v>
      </c>
      <c r="E693" s="33">
        <v>60.5</v>
      </c>
      <c r="F693" s="26">
        <f>'Load Data'!G693</f>
        <v>7192</v>
      </c>
      <c r="G693" s="26">
        <f>'Load Data'!H693</f>
        <v>3817</v>
      </c>
      <c r="H693" s="6">
        <f t="shared" si="20"/>
        <v>11009</v>
      </c>
      <c r="I693" s="2">
        <f t="shared" si="21"/>
        <v>59.239162503406298</v>
      </c>
    </row>
    <row r="694" spans="2:9">
      <c r="B694" s="1">
        <v>29</v>
      </c>
      <c r="C694" s="1">
        <v>20</v>
      </c>
      <c r="D694" s="33">
        <v>56.9</v>
      </c>
      <c r="E694" s="33">
        <v>58.47</v>
      </c>
      <c r="F694" s="26">
        <f>'Load Data'!G694</f>
        <v>7094</v>
      </c>
      <c r="G694" s="26">
        <f>'Load Data'!H694</f>
        <v>3653</v>
      </c>
      <c r="H694" s="6">
        <f t="shared" si="20"/>
        <v>10747</v>
      </c>
      <c r="I694" s="2">
        <f t="shared" si="21"/>
        <v>57.433656834465431</v>
      </c>
    </row>
    <row r="695" spans="2:9">
      <c r="B695" s="1">
        <v>29</v>
      </c>
      <c r="C695" s="1">
        <v>21</v>
      </c>
      <c r="D695" s="33">
        <v>56</v>
      </c>
      <c r="E695" s="33">
        <v>58.67</v>
      </c>
      <c r="F695" s="26">
        <f>'Load Data'!G695</f>
        <v>7113</v>
      </c>
      <c r="G695" s="26">
        <f>'Load Data'!H695</f>
        <v>3596</v>
      </c>
      <c r="H695" s="6">
        <f t="shared" si="20"/>
        <v>10709</v>
      </c>
      <c r="I695" s="2">
        <f t="shared" si="21"/>
        <v>56.896565505649463</v>
      </c>
    </row>
    <row r="696" spans="2:9">
      <c r="B696" s="1">
        <v>29</v>
      </c>
      <c r="C696" s="1">
        <v>22</v>
      </c>
      <c r="D696" s="33">
        <v>54.44</v>
      </c>
      <c r="E696" s="33">
        <v>56.41</v>
      </c>
      <c r="F696" s="26">
        <f>'Load Data'!G696</f>
        <v>7125</v>
      </c>
      <c r="G696" s="26">
        <f>'Load Data'!H696</f>
        <v>3503</v>
      </c>
      <c r="H696" s="6">
        <f t="shared" si="20"/>
        <v>10628</v>
      </c>
      <c r="I696" s="2">
        <f t="shared" si="21"/>
        <v>55.089314076025587</v>
      </c>
    </row>
    <row r="697" spans="2:9">
      <c r="B697" s="1">
        <v>29</v>
      </c>
      <c r="C697" s="1">
        <v>23</v>
      </c>
      <c r="D697" s="33">
        <v>50.18</v>
      </c>
      <c r="E697" s="33">
        <v>59.99</v>
      </c>
      <c r="F697" s="26">
        <f>'Load Data'!G697</f>
        <v>6957</v>
      </c>
      <c r="G697" s="26">
        <f>'Load Data'!H697</f>
        <v>3265</v>
      </c>
      <c r="H697" s="6">
        <f t="shared" si="20"/>
        <v>10222</v>
      </c>
      <c r="I697" s="2">
        <f t="shared" si="21"/>
        <v>53.313403443553121</v>
      </c>
    </row>
    <row r="698" spans="2:9">
      <c r="B698" s="1">
        <v>29</v>
      </c>
      <c r="C698" s="1">
        <v>24</v>
      </c>
      <c r="D698" s="33">
        <v>45.04</v>
      </c>
      <c r="E698" s="33">
        <v>54.25</v>
      </c>
      <c r="F698" s="26">
        <f>'Load Data'!G698</f>
        <v>6676</v>
      </c>
      <c r="G698" s="26">
        <f>'Load Data'!H698</f>
        <v>2973</v>
      </c>
      <c r="H698" s="6">
        <f t="shared" si="20"/>
        <v>9649</v>
      </c>
      <c r="I698" s="2">
        <f t="shared" si="21"/>
        <v>47.8777375893875</v>
      </c>
    </row>
    <row r="699" spans="2:9">
      <c r="B699" s="1">
        <v>30</v>
      </c>
      <c r="C699" s="1">
        <v>1</v>
      </c>
      <c r="D699" s="33">
        <v>43.230000000000004</v>
      </c>
      <c r="E699" s="33">
        <v>51.17</v>
      </c>
      <c r="F699" s="26">
        <f>'Load Data'!G699</f>
        <v>6346</v>
      </c>
      <c r="G699" s="26">
        <f>'Load Data'!H699</f>
        <v>2593</v>
      </c>
      <c r="H699" s="6">
        <f t="shared" si="20"/>
        <v>8939</v>
      </c>
      <c r="I699" s="2">
        <f t="shared" si="21"/>
        <v>45.533212887347581</v>
      </c>
    </row>
    <row r="700" spans="2:9">
      <c r="B700" s="1">
        <v>30</v>
      </c>
      <c r="C700" s="1">
        <v>2</v>
      </c>
      <c r="D700" s="33">
        <v>42.04</v>
      </c>
      <c r="E700" s="33">
        <v>44.64</v>
      </c>
      <c r="F700" s="26">
        <f>'Load Data'!G700</f>
        <v>6069</v>
      </c>
      <c r="G700" s="26">
        <f>'Load Data'!H700</f>
        <v>2405</v>
      </c>
      <c r="H700" s="6">
        <f t="shared" si="20"/>
        <v>8474</v>
      </c>
      <c r="I700" s="2">
        <f t="shared" si="21"/>
        <v>42.777904177484075</v>
      </c>
    </row>
    <row r="701" spans="2:9">
      <c r="B701" s="1">
        <v>30</v>
      </c>
      <c r="C701" s="1">
        <v>3</v>
      </c>
      <c r="D701" s="33">
        <v>40.53</v>
      </c>
      <c r="E701" s="33">
        <v>42.42</v>
      </c>
      <c r="F701" s="26">
        <f>'Load Data'!G701</f>
        <v>5875</v>
      </c>
      <c r="G701" s="26">
        <f>'Load Data'!H701</f>
        <v>2286</v>
      </c>
      <c r="H701" s="6">
        <f t="shared" si="20"/>
        <v>8161</v>
      </c>
      <c r="I701" s="2">
        <f t="shared" si="21"/>
        <v>41.05941306212474</v>
      </c>
    </row>
    <row r="702" spans="2:9">
      <c r="B702" s="1">
        <v>30</v>
      </c>
      <c r="C702" s="1">
        <v>4</v>
      </c>
      <c r="D702" s="33">
        <v>39.67</v>
      </c>
      <c r="E702" s="33">
        <v>40.049999999999997</v>
      </c>
      <c r="F702" s="26">
        <f>'Load Data'!G702</f>
        <v>5766</v>
      </c>
      <c r="G702" s="26">
        <f>'Load Data'!H702</f>
        <v>2218</v>
      </c>
      <c r="H702" s="6">
        <f t="shared" si="20"/>
        <v>7984</v>
      </c>
      <c r="I702" s="2">
        <f t="shared" si="21"/>
        <v>39.77556613226453</v>
      </c>
    </row>
    <row r="703" spans="2:9">
      <c r="B703" s="1">
        <v>30</v>
      </c>
      <c r="C703" s="1">
        <v>5</v>
      </c>
      <c r="D703" s="33">
        <v>39.21</v>
      </c>
      <c r="E703" s="33">
        <v>39.409999999999997</v>
      </c>
      <c r="F703" s="26">
        <f>'Load Data'!G703</f>
        <v>5763</v>
      </c>
      <c r="G703" s="26">
        <f>'Load Data'!H703</f>
        <v>2212</v>
      </c>
      <c r="H703" s="6">
        <f t="shared" si="20"/>
        <v>7975</v>
      </c>
      <c r="I703" s="2">
        <f t="shared" si="21"/>
        <v>39.265473354231979</v>
      </c>
    </row>
    <row r="704" spans="2:9">
      <c r="B704" s="1">
        <v>30</v>
      </c>
      <c r="C704" s="1">
        <v>6</v>
      </c>
      <c r="D704" s="33">
        <v>40.019999999999996</v>
      </c>
      <c r="E704" s="33">
        <v>40.33</v>
      </c>
      <c r="F704" s="26">
        <f>'Load Data'!G704</f>
        <v>5948</v>
      </c>
      <c r="G704" s="26">
        <f>'Load Data'!H704</f>
        <v>2273</v>
      </c>
      <c r="H704" s="6">
        <f t="shared" si="20"/>
        <v>8221</v>
      </c>
      <c r="I704" s="2">
        <f t="shared" si="21"/>
        <v>40.10571098406519</v>
      </c>
    </row>
    <row r="705" spans="2:9">
      <c r="B705" s="1">
        <v>30</v>
      </c>
      <c r="C705" s="1">
        <v>7</v>
      </c>
      <c r="D705" s="33">
        <v>43.620000000000005</v>
      </c>
      <c r="E705" s="33">
        <v>45.120000000000005</v>
      </c>
      <c r="F705" s="26">
        <f>'Load Data'!G705</f>
        <v>6362</v>
      </c>
      <c r="G705" s="26">
        <f>'Load Data'!H705</f>
        <v>2403</v>
      </c>
      <c r="H705" s="6">
        <f t="shared" si="20"/>
        <v>8765</v>
      </c>
      <c r="I705" s="2">
        <f t="shared" si="21"/>
        <v>44.031237877923566</v>
      </c>
    </row>
    <row r="706" spans="2:9">
      <c r="B706" s="1">
        <v>30</v>
      </c>
      <c r="C706" s="1">
        <v>8</v>
      </c>
      <c r="D706" s="33">
        <v>46.230000000000004</v>
      </c>
      <c r="E706" s="33">
        <v>47.64</v>
      </c>
      <c r="F706" s="26">
        <f>'Load Data'!G706</f>
        <v>6927</v>
      </c>
      <c r="G706" s="26">
        <f>'Load Data'!H706</f>
        <v>2664</v>
      </c>
      <c r="H706" s="6">
        <f t="shared" si="20"/>
        <v>9591</v>
      </c>
      <c r="I706" s="2">
        <f t="shared" si="21"/>
        <v>46.621642164529248</v>
      </c>
    </row>
    <row r="707" spans="2:9">
      <c r="B707" s="1">
        <v>30</v>
      </c>
      <c r="C707" s="1">
        <v>9</v>
      </c>
      <c r="D707" s="33">
        <v>49.25</v>
      </c>
      <c r="E707" s="33">
        <v>50.47</v>
      </c>
      <c r="F707" s="26">
        <f>'Load Data'!G707</f>
        <v>7414</v>
      </c>
      <c r="G707" s="26">
        <f>'Load Data'!H707</f>
        <v>2942</v>
      </c>
      <c r="H707" s="6">
        <f t="shared" si="20"/>
        <v>10356</v>
      </c>
      <c r="I707" s="2">
        <f t="shared" si="21"/>
        <v>49.596585554268053</v>
      </c>
    </row>
    <row r="708" spans="2:9">
      <c r="B708" s="1">
        <v>30</v>
      </c>
      <c r="C708" s="1">
        <v>10</v>
      </c>
      <c r="D708" s="33">
        <v>54.37</v>
      </c>
      <c r="E708" s="33">
        <v>52.06</v>
      </c>
      <c r="F708" s="26">
        <f>'Load Data'!G708</f>
        <v>7792</v>
      </c>
      <c r="G708" s="26">
        <f>'Load Data'!H708</f>
        <v>3194</v>
      </c>
      <c r="H708" s="6">
        <f t="shared" ref="H708:H746" si="22">SUM(F708:G708)</f>
        <v>10986</v>
      </c>
      <c r="I708" s="2">
        <f t="shared" ref="I708:I746" si="23">(D708*F708+E708*G708)/H708</f>
        <v>53.698405243036589</v>
      </c>
    </row>
    <row r="709" spans="2:9">
      <c r="B709" s="1">
        <v>30</v>
      </c>
      <c r="C709" s="1">
        <v>11</v>
      </c>
      <c r="D709" s="33">
        <v>56.29</v>
      </c>
      <c r="E709" s="33">
        <v>58.75</v>
      </c>
      <c r="F709" s="26">
        <f>'Load Data'!G709</f>
        <v>8046</v>
      </c>
      <c r="G709" s="26">
        <f>'Load Data'!H709</f>
        <v>3432</v>
      </c>
      <c r="H709" s="6">
        <f t="shared" si="22"/>
        <v>11478</v>
      </c>
      <c r="I709" s="2">
        <f t="shared" si="23"/>
        <v>57.025556717198114</v>
      </c>
    </row>
    <row r="710" spans="2:9">
      <c r="B710" s="1">
        <v>30</v>
      </c>
      <c r="C710" s="1">
        <v>12</v>
      </c>
      <c r="D710" s="33">
        <v>58.86</v>
      </c>
      <c r="E710" s="33">
        <v>60.28</v>
      </c>
      <c r="F710" s="26">
        <f>'Load Data'!G710</f>
        <v>8214</v>
      </c>
      <c r="G710" s="26">
        <f>'Load Data'!H710</f>
        <v>3647</v>
      </c>
      <c r="H710" s="6">
        <f t="shared" si="22"/>
        <v>11861</v>
      </c>
      <c r="I710" s="2">
        <f t="shared" si="23"/>
        <v>59.296619172076547</v>
      </c>
    </row>
    <row r="711" spans="2:9">
      <c r="B711" s="1">
        <v>30</v>
      </c>
      <c r="C711" s="1">
        <v>13</v>
      </c>
      <c r="D711" s="33">
        <v>60.81</v>
      </c>
      <c r="E711" s="33">
        <v>61.82</v>
      </c>
      <c r="F711" s="26">
        <f>'Load Data'!G711</f>
        <v>8325</v>
      </c>
      <c r="G711" s="26">
        <f>'Load Data'!H711</f>
        <v>3814</v>
      </c>
      <c r="H711" s="6">
        <f t="shared" si="22"/>
        <v>12139</v>
      </c>
      <c r="I711" s="2">
        <f t="shared" si="23"/>
        <v>61.127335859625994</v>
      </c>
    </row>
    <row r="712" spans="2:9">
      <c r="B712" s="1">
        <v>30</v>
      </c>
      <c r="C712" s="1">
        <v>14</v>
      </c>
      <c r="D712" s="33">
        <v>63.74</v>
      </c>
      <c r="E712" s="33">
        <v>65.45</v>
      </c>
      <c r="F712" s="26">
        <f>'Load Data'!G712</f>
        <v>8417</v>
      </c>
      <c r="G712" s="26">
        <f>'Load Data'!H712</f>
        <v>3949</v>
      </c>
      <c r="H712" s="6">
        <f t="shared" si="22"/>
        <v>12366</v>
      </c>
      <c r="I712" s="2">
        <f t="shared" si="23"/>
        <v>64.286077147016016</v>
      </c>
    </row>
    <row r="713" spans="2:9">
      <c r="B713" s="1">
        <v>30</v>
      </c>
      <c r="C713" s="1">
        <v>15</v>
      </c>
      <c r="D713" s="33">
        <v>65.94</v>
      </c>
      <c r="E713" s="33">
        <v>67.95</v>
      </c>
      <c r="F713" s="26">
        <f>'Load Data'!G713</f>
        <v>8485</v>
      </c>
      <c r="G713" s="26">
        <f>'Load Data'!H713</f>
        <v>4053</v>
      </c>
      <c r="H713" s="6">
        <f t="shared" si="22"/>
        <v>12538</v>
      </c>
      <c r="I713" s="2">
        <f t="shared" si="23"/>
        <v>66.589747168607431</v>
      </c>
    </row>
    <row r="714" spans="2:9">
      <c r="B714" s="1">
        <v>30</v>
      </c>
      <c r="C714" s="1">
        <v>16</v>
      </c>
      <c r="D714" s="33">
        <v>68.8</v>
      </c>
      <c r="E714" s="33">
        <v>75.150000000000006</v>
      </c>
      <c r="F714" s="26">
        <f>'Load Data'!G714</f>
        <v>8536</v>
      </c>
      <c r="G714" s="26">
        <f>'Load Data'!H714</f>
        <v>4130</v>
      </c>
      <c r="H714" s="6">
        <f t="shared" si="22"/>
        <v>12666</v>
      </c>
      <c r="I714" s="2">
        <f t="shared" si="23"/>
        <v>70.870543186483488</v>
      </c>
    </row>
    <row r="715" spans="2:9">
      <c r="B715" s="1">
        <v>30</v>
      </c>
      <c r="C715" s="1">
        <v>17</v>
      </c>
      <c r="D715" s="33">
        <v>71.099999999999994</v>
      </c>
      <c r="E715" s="33">
        <v>76.78</v>
      </c>
      <c r="F715" s="26">
        <f>'Load Data'!G715</f>
        <v>8550</v>
      </c>
      <c r="G715" s="26">
        <f>'Load Data'!H715</f>
        <v>4173</v>
      </c>
      <c r="H715" s="6">
        <f t="shared" si="22"/>
        <v>12723</v>
      </c>
      <c r="I715" s="2">
        <f t="shared" si="23"/>
        <v>72.962975713275171</v>
      </c>
    </row>
    <row r="716" spans="2:9">
      <c r="B716" s="1">
        <v>30</v>
      </c>
      <c r="C716" s="1">
        <v>18</v>
      </c>
      <c r="D716" s="33">
        <v>70.509999999999991</v>
      </c>
      <c r="E716" s="33">
        <v>71.84</v>
      </c>
      <c r="F716" s="26">
        <f>'Load Data'!G716</f>
        <v>8451</v>
      </c>
      <c r="G716" s="26">
        <f>'Load Data'!H716</f>
        <v>4144</v>
      </c>
      <c r="H716" s="6">
        <f t="shared" si="22"/>
        <v>12595</v>
      </c>
      <c r="I716" s="2">
        <f t="shared" si="23"/>
        <v>70.94759587137753</v>
      </c>
    </row>
    <row r="717" spans="2:9">
      <c r="B717" s="1">
        <v>30</v>
      </c>
      <c r="C717" s="1">
        <v>19</v>
      </c>
      <c r="D717" s="33">
        <v>63.22</v>
      </c>
      <c r="E717" s="33">
        <v>65.94</v>
      </c>
      <c r="F717" s="26">
        <f>'Load Data'!G717</f>
        <v>8128</v>
      </c>
      <c r="G717" s="26">
        <f>'Load Data'!H717</f>
        <v>4016</v>
      </c>
      <c r="H717" s="6">
        <f t="shared" si="22"/>
        <v>12144</v>
      </c>
      <c r="I717" s="2">
        <f t="shared" si="23"/>
        <v>64.119499341238466</v>
      </c>
    </row>
    <row r="718" spans="2:9">
      <c r="B718" s="1">
        <v>30</v>
      </c>
      <c r="C718" s="1">
        <v>20</v>
      </c>
      <c r="D718" s="33">
        <v>60.52</v>
      </c>
      <c r="E718" s="33">
        <v>62.03</v>
      </c>
      <c r="F718" s="26">
        <f>'Load Data'!G718</f>
        <v>7873</v>
      </c>
      <c r="G718" s="26">
        <f>'Load Data'!H718</f>
        <v>3816</v>
      </c>
      <c r="H718" s="6">
        <f t="shared" si="22"/>
        <v>11689</v>
      </c>
      <c r="I718" s="2">
        <f t="shared" si="23"/>
        <v>61.012955770382419</v>
      </c>
    </row>
    <row r="719" spans="2:9">
      <c r="B719" s="1">
        <v>30</v>
      </c>
      <c r="C719" s="1">
        <v>21</v>
      </c>
      <c r="D719" s="33">
        <v>59.46</v>
      </c>
      <c r="E719" s="33">
        <v>61.47</v>
      </c>
      <c r="F719" s="26">
        <f>'Load Data'!G719</f>
        <v>7743</v>
      </c>
      <c r="G719" s="26">
        <f>'Load Data'!H719</f>
        <v>3722</v>
      </c>
      <c r="H719" s="6">
        <f t="shared" si="22"/>
        <v>11465</v>
      </c>
      <c r="I719" s="2">
        <f t="shared" si="23"/>
        <v>60.112526820758831</v>
      </c>
    </row>
    <row r="720" spans="2:9">
      <c r="B720" s="1">
        <v>30</v>
      </c>
      <c r="C720" s="1">
        <v>22</v>
      </c>
      <c r="D720" s="33">
        <v>56.6</v>
      </c>
      <c r="E720" s="33">
        <v>59.37</v>
      </c>
      <c r="F720" s="26">
        <f>'Load Data'!G720</f>
        <v>7620</v>
      </c>
      <c r="G720" s="26">
        <f>'Load Data'!H720</f>
        <v>3572</v>
      </c>
      <c r="H720" s="6">
        <f t="shared" si="22"/>
        <v>11192</v>
      </c>
      <c r="I720" s="2">
        <f t="shared" si="23"/>
        <v>57.484063616869193</v>
      </c>
    </row>
    <row r="721" spans="2:9">
      <c r="B721" s="1">
        <v>30</v>
      </c>
      <c r="C721" s="1">
        <v>23</v>
      </c>
      <c r="D721" s="33">
        <v>53.25</v>
      </c>
      <c r="E721" s="33">
        <v>70.88</v>
      </c>
      <c r="F721" s="26">
        <f>'Load Data'!G721</f>
        <v>7312</v>
      </c>
      <c r="G721" s="26">
        <f>'Load Data'!H721</f>
        <v>3262</v>
      </c>
      <c r="H721" s="6">
        <f t="shared" si="22"/>
        <v>10574</v>
      </c>
      <c r="I721" s="2">
        <f t="shared" si="23"/>
        <v>58.688723283525633</v>
      </c>
    </row>
    <row r="722" spans="2:9">
      <c r="B722" s="1">
        <v>30</v>
      </c>
      <c r="C722" s="1">
        <v>24</v>
      </c>
      <c r="D722" s="33">
        <v>49.379999999999995</v>
      </c>
      <c r="E722" s="33">
        <v>54.95</v>
      </c>
      <c r="F722" s="26">
        <f>'Load Data'!G722</f>
        <v>6900</v>
      </c>
      <c r="G722" s="26">
        <f>'Load Data'!H722</f>
        <v>2924</v>
      </c>
      <c r="H722" s="6">
        <f t="shared" si="22"/>
        <v>9824</v>
      </c>
      <c r="I722" s="2">
        <f t="shared" si="23"/>
        <v>51.037846091205203</v>
      </c>
    </row>
    <row r="723" spans="2:9">
      <c r="B723" s="1">
        <v>31</v>
      </c>
      <c r="C723" s="1">
        <v>1</v>
      </c>
      <c r="D723" s="33">
        <v>45.519999999999996</v>
      </c>
      <c r="E723" s="33">
        <v>58.57</v>
      </c>
      <c r="F723" s="26">
        <f>'Load Data'!G723</f>
        <v>6506</v>
      </c>
      <c r="G723" s="26">
        <f>'Load Data'!H723</f>
        <v>2573</v>
      </c>
      <c r="H723" s="6">
        <f t="shared" si="22"/>
        <v>9079</v>
      </c>
      <c r="I723" s="2">
        <f t="shared" si="23"/>
        <v>49.218386386165875</v>
      </c>
    </row>
    <row r="724" spans="2:9">
      <c r="B724" s="1">
        <v>31</v>
      </c>
      <c r="C724" s="1">
        <v>2</v>
      </c>
      <c r="D724" s="33">
        <v>44.03</v>
      </c>
      <c r="E724" s="33">
        <v>46.54</v>
      </c>
      <c r="F724" s="26">
        <f>'Load Data'!G724</f>
        <v>6182</v>
      </c>
      <c r="G724" s="26">
        <f>'Load Data'!H724</f>
        <v>2401</v>
      </c>
      <c r="H724" s="6">
        <f t="shared" si="22"/>
        <v>8583</v>
      </c>
      <c r="I724" s="2">
        <f t="shared" si="23"/>
        <v>44.732144937667485</v>
      </c>
    </row>
    <row r="725" spans="2:9">
      <c r="B725" s="1">
        <v>31</v>
      </c>
      <c r="C725" s="1">
        <v>3</v>
      </c>
      <c r="D725" s="33">
        <v>42.35</v>
      </c>
      <c r="E725" s="33">
        <v>45.04</v>
      </c>
      <c r="F725" s="26">
        <f>'Load Data'!G725</f>
        <v>5956</v>
      </c>
      <c r="G725" s="26">
        <f>'Load Data'!H725</f>
        <v>2286</v>
      </c>
      <c r="H725" s="6">
        <f t="shared" si="22"/>
        <v>8242</v>
      </c>
      <c r="I725" s="2">
        <f t="shared" si="23"/>
        <v>43.096098034457661</v>
      </c>
    </row>
    <row r="726" spans="2:9">
      <c r="B726" s="1">
        <v>31</v>
      </c>
      <c r="C726" s="1">
        <v>4</v>
      </c>
      <c r="D726" s="33">
        <v>41.81</v>
      </c>
      <c r="E726" s="33">
        <v>44.58</v>
      </c>
      <c r="F726" s="26">
        <f>'Load Data'!G726</f>
        <v>5828</v>
      </c>
      <c r="G726" s="26">
        <f>'Load Data'!H726</f>
        <v>2220</v>
      </c>
      <c r="H726" s="6">
        <f t="shared" si="22"/>
        <v>8048</v>
      </c>
      <c r="I726" s="2">
        <f t="shared" si="23"/>
        <v>42.574090457256467</v>
      </c>
    </row>
    <row r="727" spans="2:9">
      <c r="B727" s="1">
        <v>31</v>
      </c>
      <c r="C727" s="1">
        <v>5</v>
      </c>
      <c r="D727" s="33">
        <v>41.739999999999995</v>
      </c>
      <c r="E727" s="33">
        <v>42.1</v>
      </c>
      <c r="F727" s="26">
        <f>'Load Data'!G727</f>
        <v>5812</v>
      </c>
      <c r="G727" s="26">
        <f>'Load Data'!H727</f>
        <v>2218</v>
      </c>
      <c r="H727" s="6">
        <f t="shared" si="22"/>
        <v>8030</v>
      </c>
      <c r="I727" s="2">
        <f t="shared" si="23"/>
        <v>41.839437110834368</v>
      </c>
    </row>
    <row r="728" spans="2:9">
      <c r="B728" s="1">
        <v>31</v>
      </c>
      <c r="C728" s="1">
        <v>6</v>
      </c>
      <c r="D728" s="33">
        <v>42.92</v>
      </c>
      <c r="E728" s="33">
        <v>45.57</v>
      </c>
      <c r="F728" s="26">
        <f>'Load Data'!G728</f>
        <v>6002</v>
      </c>
      <c r="G728" s="26">
        <f>'Load Data'!H728</f>
        <v>2282</v>
      </c>
      <c r="H728" s="6">
        <f t="shared" si="22"/>
        <v>8284</v>
      </c>
      <c r="I728" s="2">
        <f t="shared" si="23"/>
        <v>43.649997585707389</v>
      </c>
    </row>
    <row r="729" spans="2:9">
      <c r="B729" s="1">
        <v>31</v>
      </c>
      <c r="C729" s="1">
        <v>7</v>
      </c>
      <c r="D729" s="33">
        <v>45.36</v>
      </c>
      <c r="E729" s="33">
        <v>47.760000000000005</v>
      </c>
      <c r="F729" s="26">
        <f>'Load Data'!G729</f>
        <v>6451</v>
      </c>
      <c r="G729" s="26">
        <f>'Load Data'!H729</f>
        <v>2410</v>
      </c>
      <c r="H729" s="6">
        <f t="shared" si="22"/>
        <v>8861</v>
      </c>
      <c r="I729" s="2">
        <f t="shared" si="23"/>
        <v>46.012747996840083</v>
      </c>
    </row>
    <row r="730" spans="2:9">
      <c r="B730" s="1">
        <v>31</v>
      </c>
      <c r="C730" s="1">
        <v>8</v>
      </c>
      <c r="D730" s="33">
        <v>49.1</v>
      </c>
      <c r="E730" s="33">
        <v>50.53</v>
      </c>
      <c r="F730" s="26">
        <f>'Load Data'!G730</f>
        <v>7035</v>
      </c>
      <c r="G730" s="26">
        <f>'Load Data'!H730</f>
        <v>2646</v>
      </c>
      <c r="H730" s="6">
        <f t="shared" si="22"/>
        <v>9681</v>
      </c>
      <c r="I730" s="2">
        <f t="shared" si="23"/>
        <v>49.490845986984816</v>
      </c>
    </row>
    <row r="731" spans="2:9">
      <c r="B731" s="1">
        <v>31</v>
      </c>
      <c r="C731" s="1">
        <v>9</v>
      </c>
      <c r="D731" s="33">
        <v>57.03</v>
      </c>
      <c r="E731" s="33">
        <v>52.82</v>
      </c>
      <c r="F731" s="26">
        <f>'Load Data'!G731</f>
        <v>7516</v>
      </c>
      <c r="G731" s="26">
        <f>'Load Data'!H731</f>
        <v>2889</v>
      </c>
      <c r="H731" s="6">
        <f t="shared" si="22"/>
        <v>10405</v>
      </c>
      <c r="I731" s="2">
        <f t="shared" si="23"/>
        <v>55.861072561268614</v>
      </c>
    </row>
    <row r="732" spans="2:9">
      <c r="B732" s="1">
        <v>31</v>
      </c>
      <c r="C732" s="1">
        <v>10</v>
      </c>
      <c r="D732" s="33">
        <v>58.05</v>
      </c>
      <c r="E732" s="33">
        <v>56.11</v>
      </c>
      <c r="F732" s="26">
        <f>'Load Data'!G732</f>
        <v>7872</v>
      </c>
      <c r="G732" s="26">
        <f>'Load Data'!H732</f>
        <v>3103</v>
      </c>
      <c r="H732" s="6">
        <f t="shared" si="22"/>
        <v>10975</v>
      </c>
      <c r="I732" s="2">
        <f t="shared" si="23"/>
        <v>57.501497038724366</v>
      </c>
    </row>
    <row r="733" spans="2:9">
      <c r="B733" s="1">
        <v>31</v>
      </c>
      <c r="C733" s="1">
        <v>11</v>
      </c>
      <c r="D733" s="33">
        <v>59.47</v>
      </c>
      <c r="E733" s="33">
        <v>56.6</v>
      </c>
      <c r="F733" s="26">
        <f>'Load Data'!G733</f>
        <v>8097</v>
      </c>
      <c r="G733" s="26">
        <f>'Load Data'!H733</f>
        <v>3297</v>
      </c>
      <c r="H733" s="6">
        <f t="shared" si="22"/>
        <v>11394</v>
      </c>
      <c r="I733" s="2">
        <f t="shared" si="23"/>
        <v>58.639528699315434</v>
      </c>
    </row>
    <row r="734" spans="2:9">
      <c r="B734" s="1">
        <v>31</v>
      </c>
      <c r="C734" s="1">
        <v>12</v>
      </c>
      <c r="D734" s="33">
        <v>61.61</v>
      </c>
      <c r="E734" s="33">
        <v>58.71</v>
      </c>
      <c r="F734" s="26">
        <f>'Load Data'!G734</f>
        <v>8248</v>
      </c>
      <c r="G734" s="26">
        <f>'Load Data'!H734</f>
        <v>3455</v>
      </c>
      <c r="H734" s="6">
        <f t="shared" si="22"/>
        <v>11703</v>
      </c>
      <c r="I734" s="2">
        <f t="shared" si="23"/>
        <v>60.753852003759718</v>
      </c>
    </row>
    <row r="735" spans="2:9">
      <c r="B735" s="1">
        <v>31</v>
      </c>
      <c r="C735" s="1">
        <v>13</v>
      </c>
      <c r="D735" s="33">
        <v>62.53</v>
      </c>
      <c r="E735" s="33">
        <v>61.07</v>
      </c>
      <c r="F735" s="26">
        <f>'Load Data'!G735</f>
        <v>8348</v>
      </c>
      <c r="G735" s="26">
        <f>'Load Data'!H735</f>
        <v>3589</v>
      </c>
      <c r="H735" s="6">
        <f t="shared" si="22"/>
        <v>11937</v>
      </c>
      <c r="I735" s="2">
        <f t="shared" si="23"/>
        <v>62.091033760576366</v>
      </c>
    </row>
    <row r="736" spans="2:9">
      <c r="B736" s="1">
        <v>31</v>
      </c>
      <c r="C736" s="1">
        <v>14</v>
      </c>
      <c r="D736" s="33">
        <v>64.569999999999993</v>
      </c>
      <c r="E736" s="33">
        <v>63.55</v>
      </c>
      <c r="F736" s="26">
        <f>'Load Data'!G736</f>
        <v>8429</v>
      </c>
      <c r="G736" s="26">
        <f>'Load Data'!H736</f>
        <v>3700</v>
      </c>
      <c r="H736" s="6">
        <f t="shared" si="22"/>
        <v>12129</v>
      </c>
      <c r="I736" s="2">
        <f t="shared" si="23"/>
        <v>64.258844917140735</v>
      </c>
    </row>
    <row r="737" spans="2:9">
      <c r="B737" s="1">
        <v>31</v>
      </c>
      <c r="C737" s="1">
        <v>15</v>
      </c>
      <c r="D737" s="33">
        <v>73.039999999999992</v>
      </c>
      <c r="E737" s="33">
        <v>67.06</v>
      </c>
      <c r="F737" s="26">
        <f>'Load Data'!G737</f>
        <v>8493</v>
      </c>
      <c r="G737" s="26">
        <f>'Load Data'!H737</f>
        <v>3797</v>
      </c>
      <c r="H737" s="6">
        <f t="shared" si="22"/>
        <v>12290</v>
      </c>
      <c r="I737" s="2">
        <f t="shared" si="23"/>
        <v>71.192476810414973</v>
      </c>
    </row>
    <row r="738" spans="2:9">
      <c r="B738" s="1">
        <v>31</v>
      </c>
      <c r="C738" s="1">
        <v>16</v>
      </c>
      <c r="D738" s="33">
        <v>74.47999999999999</v>
      </c>
      <c r="E738" s="33">
        <v>70.87</v>
      </c>
      <c r="F738" s="26">
        <f>'Load Data'!G738</f>
        <v>8550</v>
      </c>
      <c r="G738" s="26">
        <f>'Load Data'!H738</f>
        <v>3876</v>
      </c>
      <c r="H738" s="6">
        <f t="shared" si="22"/>
        <v>12426</v>
      </c>
      <c r="I738" s="2">
        <f t="shared" si="23"/>
        <v>73.353944954128437</v>
      </c>
    </row>
    <row r="739" spans="2:9">
      <c r="B739" s="1">
        <v>31</v>
      </c>
      <c r="C739" s="1">
        <v>17</v>
      </c>
      <c r="D739" s="33">
        <v>77.289999999999992</v>
      </c>
      <c r="E739" s="33">
        <v>74.42</v>
      </c>
      <c r="F739" s="26">
        <f>'Load Data'!G739</f>
        <v>8583</v>
      </c>
      <c r="G739" s="26">
        <f>'Load Data'!H739</f>
        <v>3932</v>
      </c>
      <c r="H739" s="6">
        <f t="shared" si="22"/>
        <v>12515</v>
      </c>
      <c r="I739" s="2">
        <f t="shared" si="23"/>
        <v>76.388294846184579</v>
      </c>
    </row>
    <row r="740" spans="2:9">
      <c r="B740" s="1">
        <v>31</v>
      </c>
      <c r="C740" s="1">
        <v>18</v>
      </c>
      <c r="D740" s="33">
        <v>74.36</v>
      </c>
      <c r="E740" s="33">
        <v>74.240000000000009</v>
      </c>
      <c r="F740" s="26">
        <f>'Load Data'!G740</f>
        <v>8512</v>
      </c>
      <c r="G740" s="26">
        <f>'Load Data'!H740</f>
        <v>3927</v>
      </c>
      <c r="H740" s="6">
        <f t="shared" si="22"/>
        <v>12439</v>
      </c>
      <c r="I740" s="2">
        <f t="shared" si="23"/>
        <v>74.322115925717512</v>
      </c>
    </row>
    <row r="741" spans="2:9">
      <c r="B741" s="1">
        <v>31</v>
      </c>
      <c r="C741" s="1">
        <v>19</v>
      </c>
      <c r="D741" s="33">
        <v>65.89</v>
      </c>
      <c r="E741" s="33">
        <v>66.009999999999991</v>
      </c>
      <c r="F741" s="26">
        <f>'Load Data'!G741</f>
        <v>8193</v>
      </c>
      <c r="G741" s="26">
        <f>'Load Data'!H741</f>
        <v>3827</v>
      </c>
      <c r="H741" s="6">
        <f t="shared" si="22"/>
        <v>12020</v>
      </c>
      <c r="I741" s="2">
        <f t="shared" si="23"/>
        <v>65.928206322795347</v>
      </c>
    </row>
    <row r="742" spans="2:9">
      <c r="B742" s="1">
        <v>31</v>
      </c>
      <c r="C742" s="1">
        <v>20</v>
      </c>
      <c r="D742" s="33">
        <v>62.06</v>
      </c>
      <c r="E742" s="33">
        <v>62.03</v>
      </c>
      <c r="F742" s="26">
        <f>'Load Data'!G742</f>
        <v>7924</v>
      </c>
      <c r="G742" s="26">
        <f>'Load Data'!H742</f>
        <v>3655</v>
      </c>
      <c r="H742" s="6">
        <f t="shared" si="22"/>
        <v>11579</v>
      </c>
      <c r="I742" s="2">
        <f t="shared" si="23"/>
        <v>62.050530270316948</v>
      </c>
    </row>
    <row r="743" spans="2:9">
      <c r="B743" s="1">
        <v>31</v>
      </c>
      <c r="C743" s="1">
        <v>21</v>
      </c>
      <c r="D743" s="33">
        <v>61.01</v>
      </c>
      <c r="E743" s="33">
        <v>60.93</v>
      </c>
      <c r="F743" s="26">
        <f>'Load Data'!G743</f>
        <v>7782</v>
      </c>
      <c r="G743" s="26">
        <f>'Load Data'!H743</f>
        <v>3584</v>
      </c>
      <c r="H743" s="6">
        <f t="shared" si="22"/>
        <v>11366</v>
      </c>
      <c r="I743" s="2">
        <f t="shared" si="23"/>
        <v>60.984773887031494</v>
      </c>
    </row>
    <row r="744" spans="2:9">
      <c r="B744" s="1">
        <v>31</v>
      </c>
      <c r="C744" s="1">
        <v>22</v>
      </c>
      <c r="D744" s="33">
        <v>58.74</v>
      </c>
      <c r="E744" s="33">
        <v>58.74</v>
      </c>
      <c r="F744" s="26">
        <f>'Load Data'!G744</f>
        <v>7652</v>
      </c>
      <c r="G744" s="26">
        <f>'Load Data'!H744</f>
        <v>3457</v>
      </c>
      <c r="H744" s="6">
        <f t="shared" si="22"/>
        <v>11109</v>
      </c>
      <c r="I744" s="2">
        <f t="shared" si="23"/>
        <v>58.74</v>
      </c>
    </row>
    <row r="745" spans="2:9">
      <c r="B745" s="1">
        <v>31</v>
      </c>
      <c r="C745" s="1">
        <v>23</v>
      </c>
      <c r="D745" s="33">
        <v>54.47</v>
      </c>
      <c r="E745" s="33">
        <v>61.35</v>
      </c>
      <c r="F745" s="26">
        <f>'Load Data'!G745</f>
        <v>7332</v>
      </c>
      <c r="G745" s="26">
        <f>'Load Data'!H745</f>
        <v>3172</v>
      </c>
      <c r="H745" s="6">
        <f t="shared" si="22"/>
        <v>10504</v>
      </c>
      <c r="I745" s="2">
        <f t="shared" si="23"/>
        <v>56.54762376237624</v>
      </c>
    </row>
    <row r="746" spans="2:9">
      <c r="B746" s="1">
        <v>31</v>
      </c>
      <c r="C746" s="1">
        <v>24</v>
      </c>
      <c r="D746" s="33">
        <v>51.510000000000005</v>
      </c>
      <c r="E746" s="33">
        <v>61.01</v>
      </c>
      <c r="F746" s="26">
        <f>'Load Data'!G746</f>
        <v>6930</v>
      </c>
      <c r="G746" s="26">
        <f>'Load Data'!H746</f>
        <v>2873</v>
      </c>
      <c r="H746" s="6">
        <f t="shared" si="22"/>
        <v>9803</v>
      </c>
      <c r="I746" s="2">
        <f t="shared" si="23"/>
        <v>54.294198714679183</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O16"/>
  <sheetViews>
    <sheetView showGridLines="0" zoomScale="80" zoomScaleNormal="80" workbookViewId="0"/>
  </sheetViews>
  <sheetFormatPr defaultColWidth="0" defaultRowHeight="15"/>
  <cols>
    <col min="1" max="1" width="3.140625" customWidth="1"/>
    <col min="2" max="4" width="15.140625" customWidth="1"/>
    <col min="5" max="7" width="17.140625" customWidth="1"/>
    <col min="8" max="8" width="9.140625" customWidth="1"/>
    <col min="9" max="9" width="35" customWidth="1"/>
    <col min="10" max="10" width="17.140625" customWidth="1"/>
    <col min="11" max="11" width="9.140625" customWidth="1"/>
    <col min="12" max="12" width="12" hidden="1"/>
    <col min="16" max="16384" width="9.140625" hidden="1"/>
  </cols>
  <sheetData>
    <row r="1" spans="2:15">
      <c r="B1" s="5"/>
      <c r="C1" s="5"/>
      <c r="D1" s="5"/>
      <c r="E1" s="5"/>
      <c r="F1" s="5"/>
      <c r="G1" s="5"/>
    </row>
    <row r="2" spans="2:15" ht="30">
      <c r="B2" s="24" t="s">
        <v>5</v>
      </c>
      <c r="C2" s="24" t="s">
        <v>6</v>
      </c>
      <c r="D2" s="24" t="s">
        <v>7</v>
      </c>
      <c r="E2" s="24" t="s">
        <v>21</v>
      </c>
      <c r="F2" s="24" t="s">
        <v>22</v>
      </c>
      <c r="G2" s="24" t="s">
        <v>23</v>
      </c>
      <c r="H2" s="25"/>
      <c r="I2" s="34" t="s">
        <v>8</v>
      </c>
      <c r="J2" s="35">
        <f>J3*1000*J4*J5/J6</f>
        <v>13.858072420250336</v>
      </c>
    </row>
    <row r="3" spans="2:15">
      <c r="B3" s="28">
        <v>12.16</v>
      </c>
      <c r="C3" s="28">
        <v>8.68</v>
      </c>
      <c r="D3" s="28">
        <v>12.16</v>
      </c>
      <c r="E3" s="26">
        <f>SUM('Load Data'!D3:F746)</f>
        <v>1917742</v>
      </c>
      <c r="F3" s="26">
        <f>SUM('Load Data'!H3:H746)</f>
        <v>2408801</v>
      </c>
      <c r="G3" s="26">
        <f>SUM('Load Data'!G3:G746)</f>
        <v>5586532</v>
      </c>
      <c r="I3" s="12" t="s">
        <v>10</v>
      </c>
      <c r="J3" s="13">
        <f>(B3*E3+C3*F3+D3*G3)/SUM(E3:G3)</f>
        <v>11.314386758901755</v>
      </c>
    </row>
    <row r="4" spans="2:15">
      <c r="B4" s="2"/>
      <c r="C4" s="2"/>
      <c r="D4" s="2"/>
      <c r="E4" s="6"/>
      <c r="F4" s="6"/>
      <c r="G4" s="6"/>
      <c r="I4" t="s">
        <v>9</v>
      </c>
      <c r="J4" s="32">
        <v>0.38</v>
      </c>
    </row>
    <row r="5" spans="2:15">
      <c r="B5" s="2"/>
      <c r="C5" s="2"/>
      <c r="D5" s="6"/>
      <c r="E5" s="6"/>
      <c r="F5" s="6"/>
      <c r="G5" s="2"/>
      <c r="I5" t="s">
        <v>18</v>
      </c>
      <c r="J5" s="29">
        <v>400</v>
      </c>
    </row>
    <row r="6" spans="2:15">
      <c r="B6" s="2"/>
      <c r="C6" s="2"/>
      <c r="D6" s="6"/>
      <c r="E6" s="6"/>
      <c r="F6" s="6"/>
      <c r="G6" s="2"/>
      <c r="I6" t="s">
        <v>24</v>
      </c>
      <c r="J6" s="29">
        <v>124100</v>
      </c>
    </row>
    <row r="7" spans="2:15">
      <c r="B7" s="2"/>
      <c r="C7" s="2"/>
      <c r="D7" s="6"/>
      <c r="E7" s="6"/>
      <c r="F7" s="6"/>
      <c r="G7" s="2"/>
      <c r="I7" s="30"/>
      <c r="J7" s="31"/>
      <c r="K7" s="12"/>
      <c r="L7" s="8"/>
      <c r="M7" s="8"/>
      <c r="N7" s="8"/>
      <c r="O7" s="8"/>
    </row>
    <row r="8" spans="2:15">
      <c r="B8" s="2"/>
      <c r="C8" s="2"/>
      <c r="D8" s="6"/>
      <c r="E8" s="6"/>
      <c r="F8" s="6"/>
      <c r="G8" s="2"/>
      <c r="I8" s="12"/>
      <c r="J8" s="14"/>
      <c r="K8" s="12"/>
      <c r="L8" s="12"/>
      <c r="M8" s="8"/>
      <c r="N8" s="18"/>
      <c r="O8" s="18"/>
    </row>
    <row r="9" spans="2:15">
      <c r="B9" s="2"/>
      <c r="C9" s="2"/>
      <c r="D9" s="6"/>
      <c r="E9" s="6"/>
      <c r="F9" s="6"/>
      <c r="G9" s="2"/>
      <c r="I9" s="10"/>
      <c r="J9" s="11"/>
      <c r="K9" s="12"/>
      <c r="L9" s="12"/>
      <c r="M9" s="8"/>
      <c r="N9" s="9"/>
      <c r="O9" s="9"/>
    </row>
    <row r="10" spans="2:15">
      <c r="B10" s="2"/>
      <c r="C10" s="2"/>
      <c r="D10" s="6"/>
      <c r="E10" s="6"/>
      <c r="F10" s="6"/>
      <c r="G10" s="2"/>
      <c r="I10" s="12"/>
      <c r="J10" s="13"/>
      <c r="K10" s="19"/>
      <c r="L10" s="19"/>
    </row>
    <row r="11" spans="2:15">
      <c r="B11" s="2"/>
      <c r="C11" s="2"/>
      <c r="D11" s="6"/>
      <c r="E11" s="6"/>
      <c r="F11" s="6"/>
      <c r="G11" s="2"/>
      <c r="I11" s="19"/>
      <c r="J11" s="20"/>
      <c r="K11" s="19"/>
      <c r="L11" s="19"/>
      <c r="O11" s="6"/>
    </row>
    <row r="12" spans="2:15">
      <c r="B12" s="2"/>
      <c r="C12" s="2"/>
      <c r="D12" s="6"/>
      <c r="E12" s="6"/>
      <c r="F12" s="6"/>
      <c r="G12" s="2"/>
      <c r="I12" s="19"/>
      <c r="J12" s="21"/>
      <c r="K12" s="19"/>
      <c r="L12" s="19"/>
    </row>
    <row r="13" spans="2:15">
      <c r="B13" s="2"/>
      <c r="C13" s="2"/>
      <c r="D13" s="6"/>
      <c r="E13" s="6"/>
      <c r="F13" s="6"/>
      <c r="G13" s="2"/>
      <c r="I13" s="19"/>
      <c r="J13" s="21"/>
      <c r="K13" s="19"/>
      <c r="L13" s="19"/>
    </row>
    <row r="14" spans="2:15">
      <c r="B14" s="2"/>
      <c r="C14" s="2"/>
      <c r="D14" s="6"/>
      <c r="E14" s="6"/>
      <c r="F14" s="6"/>
      <c r="G14" s="2"/>
      <c r="I14" s="22"/>
      <c r="J14" s="23"/>
      <c r="K14" s="19"/>
      <c r="L14" s="19"/>
    </row>
    <row r="15" spans="2:15">
      <c r="B15" s="2"/>
      <c r="C15" s="2"/>
      <c r="D15" s="6"/>
      <c r="E15" s="6"/>
      <c r="F15" s="6"/>
      <c r="G15" s="2"/>
      <c r="I15" s="15"/>
      <c r="J15" s="16"/>
      <c r="K15" s="19"/>
      <c r="L15" s="19"/>
    </row>
    <row r="16" spans="2:15">
      <c r="B16" s="2"/>
      <c r="C16" s="2"/>
      <c r="D16" s="6"/>
      <c r="E16" s="6"/>
      <c r="F16" s="6"/>
      <c r="G16" s="2"/>
    </row>
  </sheetData>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H746"/>
  <sheetViews>
    <sheetView showGridLines="0" zoomScale="80" zoomScaleNormal="80" workbookViewId="0">
      <selection activeCell="D43" sqref="D43"/>
    </sheetView>
  </sheetViews>
  <sheetFormatPr defaultColWidth="0" defaultRowHeight="15"/>
  <cols>
    <col min="1" max="1" width="3.140625" customWidth="1"/>
    <col min="2" max="2" width="5.42578125" customWidth="1"/>
    <col min="3" max="3" width="5.28515625" bestFit="1" customWidth="1"/>
    <col min="4" max="8" width="14.5703125" customWidth="1"/>
    <col min="9" max="9" width="9.140625" customWidth="1"/>
    <col min="10" max="16384" width="9.140625" hidden="1"/>
  </cols>
  <sheetData>
    <row r="1" spans="2:8">
      <c r="B1" s="3"/>
      <c r="C1" s="4"/>
    </row>
    <row r="2" spans="2:8" ht="30">
      <c r="B2" s="7" t="s">
        <v>0</v>
      </c>
      <c r="C2" s="7" t="s">
        <v>1</v>
      </c>
      <c r="D2" s="7" t="s">
        <v>11</v>
      </c>
      <c r="E2" s="7" t="s">
        <v>12</v>
      </c>
      <c r="F2" s="7" t="s">
        <v>13</v>
      </c>
      <c r="G2" s="7" t="s">
        <v>14</v>
      </c>
      <c r="H2" s="7" t="s">
        <v>15</v>
      </c>
    </row>
    <row r="3" spans="2:8">
      <c r="B3" s="1">
        <v>1</v>
      </c>
      <c r="C3" s="1">
        <v>1</v>
      </c>
      <c r="D3" s="29">
        <v>1350</v>
      </c>
      <c r="E3" s="29">
        <v>368</v>
      </c>
      <c r="F3" s="29">
        <v>894</v>
      </c>
      <c r="G3" s="29">
        <v>7801</v>
      </c>
      <c r="H3" s="29">
        <v>3072</v>
      </c>
    </row>
    <row r="4" spans="2:8">
      <c r="B4" s="1">
        <v>1</v>
      </c>
      <c r="C4" s="1">
        <v>2</v>
      </c>
      <c r="D4" s="29">
        <v>1258</v>
      </c>
      <c r="E4" s="29">
        <v>344</v>
      </c>
      <c r="F4" s="29">
        <v>843</v>
      </c>
      <c r="G4" s="29">
        <v>7474</v>
      </c>
      <c r="H4" s="29">
        <v>2861</v>
      </c>
    </row>
    <row r="5" spans="2:8">
      <c r="B5" s="1">
        <v>1</v>
      </c>
      <c r="C5" s="1">
        <v>3</v>
      </c>
      <c r="D5" s="29">
        <v>1190</v>
      </c>
      <c r="E5" s="29">
        <v>323</v>
      </c>
      <c r="F5" s="29">
        <v>802</v>
      </c>
      <c r="G5" s="29">
        <v>7197</v>
      </c>
      <c r="H5" s="29">
        <v>2697</v>
      </c>
    </row>
    <row r="6" spans="2:8">
      <c r="B6" s="1">
        <v>1</v>
      </c>
      <c r="C6" s="1">
        <v>4</v>
      </c>
      <c r="D6" s="29">
        <v>1145</v>
      </c>
      <c r="E6" s="29">
        <v>308</v>
      </c>
      <c r="F6" s="29">
        <v>770</v>
      </c>
      <c r="G6" s="29">
        <v>7001</v>
      </c>
      <c r="H6" s="29">
        <v>2582</v>
      </c>
    </row>
    <row r="7" spans="2:8">
      <c r="B7" s="1">
        <v>1</v>
      </c>
      <c r="C7" s="1">
        <v>5</v>
      </c>
      <c r="D7" s="29">
        <v>1114</v>
      </c>
      <c r="E7" s="29">
        <v>297</v>
      </c>
      <c r="F7" s="29">
        <v>744</v>
      </c>
      <c r="G7" s="29">
        <v>6849</v>
      </c>
      <c r="H7" s="29">
        <v>2494</v>
      </c>
    </row>
    <row r="8" spans="2:8">
      <c r="B8" s="1">
        <v>1</v>
      </c>
      <c r="C8" s="1">
        <v>6</v>
      </c>
      <c r="D8" s="29">
        <v>1096</v>
      </c>
      <c r="E8" s="29">
        <v>288</v>
      </c>
      <c r="F8" s="29">
        <v>724</v>
      </c>
      <c r="G8" s="29">
        <v>6726</v>
      </c>
      <c r="H8" s="29">
        <v>2415</v>
      </c>
    </row>
    <row r="9" spans="2:8">
      <c r="B9" s="1">
        <v>1</v>
      </c>
      <c r="C9" s="1">
        <v>7</v>
      </c>
      <c r="D9" s="29">
        <v>1108</v>
      </c>
      <c r="E9" s="29">
        <v>289</v>
      </c>
      <c r="F9" s="29">
        <v>726</v>
      </c>
      <c r="G9" s="29">
        <v>6767</v>
      </c>
      <c r="H9" s="29">
        <v>2432</v>
      </c>
    </row>
    <row r="10" spans="2:8">
      <c r="B10" s="1">
        <v>1</v>
      </c>
      <c r="C10" s="1">
        <v>8</v>
      </c>
      <c r="D10" s="29">
        <v>1199</v>
      </c>
      <c r="E10" s="29">
        <v>313</v>
      </c>
      <c r="F10" s="29">
        <v>775</v>
      </c>
      <c r="G10" s="29">
        <v>7088</v>
      </c>
      <c r="H10" s="29">
        <v>2649</v>
      </c>
    </row>
    <row r="11" spans="2:8">
      <c r="B11" s="1">
        <v>1</v>
      </c>
      <c r="C11" s="1">
        <v>9</v>
      </c>
      <c r="D11" s="29">
        <v>1344</v>
      </c>
      <c r="E11" s="29">
        <v>354</v>
      </c>
      <c r="F11" s="29">
        <v>853</v>
      </c>
      <c r="G11" s="29">
        <v>7558</v>
      </c>
      <c r="H11" s="29">
        <v>3007</v>
      </c>
    </row>
    <row r="12" spans="2:8">
      <c r="B12" s="1">
        <v>1</v>
      </c>
      <c r="C12" s="1">
        <v>10</v>
      </c>
      <c r="D12" s="29">
        <v>1515</v>
      </c>
      <c r="E12" s="29">
        <v>402</v>
      </c>
      <c r="F12" s="29">
        <v>944</v>
      </c>
      <c r="G12" s="29">
        <v>8070</v>
      </c>
      <c r="H12" s="29">
        <v>3415</v>
      </c>
    </row>
    <row r="13" spans="2:8">
      <c r="B13" s="1">
        <v>1</v>
      </c>
      <c r="C13" s="1">
        <v>11</v>
      </c>
      <c r="D13" s="29">
        <v>1695</v>
      </c>
      <c r="E13" s="29">
        <v>453</v>
      </c>
      <c r="F13" s="29">
        <v>1040</v>
      </c>
      <c r="G13" s="29">
        <v>8585</v>
      </c>
      <c r="H13" s="29">
        <v>3821</v>
      </c>
    </row>
    <row r="14" spans="2:8">
      <c r="B14" s="1">
        <v>1</v>
      </c>
      <c r="C14" s="1">
        <v>12</v>
      </c>
      <c r="D14" s="29">
        <v>1857</v>
      </c>
      <c r="E14" s="29">
        <v>501</v>
      </c>
      <c r="F14" s="29">
        <v>1130</v>
      </c>
      <c r="G14" s="29">
        <v>8976</v>
      </c>
      <c r="H14" s="29">
        <v>4189</v>
      </c>
    </row>
    <row r="15" spans="2:8">
      <c r="B15" s="1">
        <v>1</v>
      </c>
      <c r="C15" s="1">
        <v>13</v>
      </c>
      <c r="D15" s="29">
        <v>1990</v>
      </c>
      <c r="E15" s="29">
        <v>536</v>
      </c>
      <c r="F15" s="29">
        <v>1199</v>
      </c>
      <c r="G15" s="29">
        <v>9236</v>
      </c>
      <c r="H15" s="29">
        <v>4459</v>
      </c>
    </row>
    <row r="16" spans="2:8">
      <c r="B16" s="1">
        <v>1</v>
      </c>
      <c r="C16" s="1">
        <v>14</v>
      </c>
      <c r="D16" s="29">
        <v>2076</v>
      </c>
      <c r="E16" s="29">
        <v>564</v>
      </c>
      <c r="F16" s="29">
        <v>1253</v>
      </c>
      <c r="G16" s="29">
        <v>9415</v>
      </c>
      <c r="H16" s="29">
        <v>4633</v>
      </c>
    </row>
    <row r="17" spans="2:8">
      <c r="B17" s="1">
        <v>1</v>
      </c>
      <c r="C17" s="1">
        <v>15</v>
      </c>
      <c r="D17" s="29">
        <v>2127</v>
      </c>
      <c r="E17" s="29">
        <v>581</v>
      </c>
      <c r="F17" s="29">
        <v>1293</v>
      </c>
      <c r="G17" s="29">
        <v>9564</v>
      </c>
      <c r="H17" s="29">
        <v>4734</v>
      </c>
    </row>
    <row r="18" spans="2:8">
      <c r="B18" s="1">
        <v>1</v>
      </c>
      <c r="C18" s="1">
        <v>16</v>
      </c>
      <c r="D18" s="29">
        <v>2156</v>
      </c>
      <c r="E18" s="29">
        <v>587</v>
      </c>
      <c r="F18" s="29">
        <v>1314</v>
      </c>
      <c r="G18" s="29">
        <v>9648</v>
      </c>
      <c r="H18" s="29">
        <v>4787</v>
      </c>
    </row>
    <row r="19" spans="2:8">
      <c r="B19" s="1">
        <v>1</v>
      </c>
      <c r="C19" s="1">
        <v>17</v>
      </c>
      <c r="D19" s="29">
        <v>2184</v>
      </c>
      <c r="E19" s="29">
        <v>587</v>
      </c>
      <c r="F19" s="29">
        <v>1322</v>
      </c>
      <c r="G19" s="29">
        <v>9686</v>
      </c>
      <c r="H19" s="29">
        <v>4807</v>
      </c>
    </row>
    <row r="20" spans="2:8">
      <c r="B20" s="1">
        <v>1</v>
      </c>
      <c r="C20" s="1">
        <v>18</v>
      </c>
      <c r="D20" s="29">
        <v>2195</v>
      </c>
      <c r="E20" s="29">
        <v>583</v>
      </c>
      <c r="F20" s="29">
        <v>1318</v>
      </c>
      <c r="G20" s="29">
        <v>9655</v>
      </c>
      <c r="H20" s="29">
        <v>4777</v>
      </c>
    </row>
    <row r="21" spans="2:8">
      <c r="B21" s="1">
        <v>1</v>
      </c>
      <c r="C21" s="1">
        <v>19</v>
      </c>
      <c r="D21" s="29">
        <v>2171</v>
      </c>
      <c r="E21" s="29">
        <v>571</v>
      </c>
      <c r="F21" s="29">
        <v>1292</v>
      </c>
      <c r="G21" s="29">
        <v>9558</v>
      </c>
      <c r="H21" s="29">
        <v>4644</v>
      </c>
    </row>
    <row r="22" spans="2:8">
      <c r="B22" s="1">
        <v>1</v>
      </c>
      <c r="C22" s="1">
        <v>20</v>
      </c>
      <c r="D22" s="29">
        <v>2102</v>
      </c>
      <c r="E22" s="29">
        <v>552</v>
      </c>
      <c r="F22" s="29">
        <v>1257</v>
      </c>
      <c r="G22" s="29">
        <v>9455</v>
      </c>
      <c r="H22" s="29">
        <v>4432</v>
      </c>
    </row>
    <row r="23" spans="2:8">
      <c r="B23" s="1">
        <v>1</v>
      </c>
      <c r="C23" s="1">
        <v>21</v>
      </c>
      <c r="D23" s="29">
        <v>2022</v>
      </c>
      <c r="E23" s="29">
        <v>535</v>
      </c>
      <c r="F23" s="29">
        <v>1236</v>
      </c>
      <c r="G23" s="29">
        <v>9457</v>
      </c>
      <c r="H23" s="29">
        <v>4305</v>
      </c>
    </row>
    <row r="24" spans="2:8">
      <c r="B24" s="1">
        <v>1</v>
      </c>
      <c r="C24" s="1">
        <v>22</v>
      </c>
      <c r="D24" s="29">
        <v>1930</v>
      </c>
      <c r="E24" s="29">
        <v>509</v>
      </c>
      <c r="F24" s="29">
        <v>1199</v>
      </c>
      <c r="G24" s="29">
        <v>9456</v>
      </c>
      <c r="H24" s="29">
        <v>4130</v>
      </c>
    </row>
    <row r="25" spans="2:8">
      <c r="B25" s="1">
        <v>1</v>
      </c>
      <c r="C25" s="1">
        <v>23</v>
      </c>
      <c r="D25" s="29">
        <v>1765</v>
      </c>
      <c r="E25" s="29">
        <v>467</v>
      </c>
      <c r="F25" s="29">
        <v>1116</v>
      </c>
      <c r="G25" s="29">
        <v>9200</v>
      </c>
      <c r="H25" s="29">
        <v>3797</v>
      </c>
    </row>
    <row r="26" spans="2:8">
      <c r="B26" s="1">
        <v>1</v>
      </c>
      <c r="C26" s="1">
        <v>24</v>
      </c>
      <c r="D26" s="29">
        <v>1599</v>
      </c>
      <c r="E26" s="29">
        <v>420</v>
      </c>
      <c r="F26" s="29">
        <v>1024</v>
      </c>
      <c r="G26" s="29">
        <v>8725</v>
      </c>
      <c r="H26" s="29">
        <v>3407</v>
      </c>
    </row>
    <row r="27" spans="2:8">
      <c r="B27" s="1">
        <v>2</v>
      </c>
      <c r="C27" s="1">
        <v>1</v>
      </c>
      <c r="D27" s="29">
        <v>1415</v>
      </c>
      <c r="E27" s="29">
        <v>381</v>
      </c>
      <c r="F27" s="29">
        <v>919</v>
      </c>
      <c r="G27" s="29">
        <v>7853</v>
      </c>
      <c r="H27" s="29">
        <v>3092</v>
      </c>
    </row>
    <row r="28" spans="2:8">
      <c r="B28" s="1">
        <v>2</v>
      </c>
      <c r="C28" s="1">
        <v>2</v>
      </c>
      <c r="D28" s="29">
        <v>1321</v>
      </c>
      <c r="E28" s="29">
        <v>355</v>
      </c>
      <c r="F28" s="29">
        <v>872</v>
      </c>
      <c r="G28" s="29">
        <v>7524</v>
      </c>
      <c r="H28" s="29">
        <v>2895</v>
      </c>
    </row>
    <row r="29" spans="2:8">
      <c r="B29" s="1">
        <v>2</v>
      </c>
      <c r="C29" s="1">
        <v>3</v>
      </c>
      <c r="D29" s="29">
        <v>1264</v>
      </c>
      <c r="E29" s="29">
        <v>339</v>
      </c>
      <c r="F29" s="29">
        <v>838</v>
      </c>
      <c r="G29" s="29">
        <v>7305</v>
      </c>
      <c r="H29" s="29">
        <v>2772</v>
      </c>
    </row>
    <row r="30" spans="2:8">
      <c r="B30" s="1">
        <v>2</v>
      </c>
      <c r="C30" s="1">
        <v>4</v>
      </c>
      <c r="D30" s="29">
        <v>1227</v>
      </c>
      <c r="E30" s="29">
        <v>327</v>
      </c>
      <c r="F30" s="29">
        <v>813</v>
      </c>
      <c r="G30" s="29">
        <v>7178</v>
      </c>
      <c r="H30" s="29">
        <v>2700</v>
      </c>
    </row>
    <row r="31" spans="2:8">
      <c r="B31" s="1">
        <v>2</v>
      </c>
      <c r="C31" s="1">
        <v>5</v>
      </c>
      <c r="D31" s="29">
        <v>1208</v>
      </c>
      <c r="E31" s="29">
        <v>323</v>
      </c>
      <c r="F31" s="29">
        <v>801</v>
      </c>
      <c r="G31" s="29">
        <v>7147</v>
      </c>
      <c r="H31" s="29">
        <v>2671</v>
      </c>
    </row>
    <row r="32" spans="2:8">
      <c r="B32" s="1">
        <v>2</v>
      </c>
      <c r="C32" s="1">
        <v>6</v>
      </c>
      <c r="D32" s="29">
        <v>1222</v>
      </c>
      <c r="E32" s="29">
        <v>328</v>
      </c>
      <c r="F32" s="29">
        <v>814</v>
      </c>
      <c r="G32" s="29">
        <v>7280</v>
      </c>
      <c r="H32" s="29">
        <v>2696</v>
      </c>
    </row>
    <row r="33" spans="2:8">
      <c r="B33" s="1">
        <v>2</v>
      </c>
      <c r="C33" s="1">
        <v>7</v>
      </c>
      <c r="D33" s="29">
        <v>1286</v>
      </c>
      <c r="E33" s="29">
        <v>348</v>
      </c>
      <c r="F33" s="29">
        <v>865</v>
      </c>
      <c r="G33" s="29">
        <v>7710</v>
      </c>
      <c r="H33" s="29">
        <v>2842</v>
      </c>
    </row>
    <row r="34" spans="2:8">
      <c r="B34" s="1">
        <v>2</v>
      </c>
      <c r="C34" s="1">
        <v>8</v>
      </c>
      <c r="D34" s="29">
        <v>1420</v>
      </c>
      <c r="E34" s="29">
        <v>382</v>
      </c>
      <c r="F34" s="29">
        <v>949</v>
      </c>
      <c r="G34" s="29">
        <v>8320</v>
      </c>
      <c r="H34" s="29">
        <v>3122</v>
      </c>
    </row>
    <row r="35" spans="2:8">
      <c r="B35" s="1">
        <v>2</v>
      </c>
      <c r="C35" s="1">
        <v>9</v>
      </c>
      <c r="D35" s="29">
        <v>1567</v>
      </c>
      <c r="E35" s="29">
        <v>415</v>
      </c>
      <c r="F35" s="29">
        <v>1017</v>
      </c>
      <c r="G35" s="29">
        <v>8856</v>
      </c>
      <c r="H35" s="29">
        <v>3421</v>
      </c>
    </row>
    <row r="36" spans="2:8">
      <c r="B36" s="1">
        <v>2</v>
      </c>
      <c r="C36" s="1">
        <v>10</v>
      </c>
      <c r="D36" s="29">
        <v>1717</v>
      </c>
      <c r="E36" s="29">
        <v>450</v>
      </c>
      <c r="F36" s="29">
        <v>1083</v>
      </c>
      <c r="G36" s="29">
        <v>9285</v>
      </c>
      <c r="H36" s="29">
        <v>3700</v>
      </c>
    </row>
    <row r="37" spans="2:8">
      <c r="B37" s="1">
        <v>2</v>
      </c>
      <c r="C37" s="1">
        <v>11</v>
      </c>
      <c r="D37" s="29">
        <v>1878</v>
      </c>
      <c r="E37" s="29">
        <v>488</v>
      </c>
      <c r="F37" s="29">
        <v>1154</v>
      </c>
      <c r="G37" s="29">
        <v>9613</v>
      </c>
      <c r="H37" s="29">
        <v>3969</v>
      </c>
    </row>
    <row r="38" spans="2:8">
      <c r="B38" s="1">
        <v>2</v>
      </c>
      <c r="C38" s="1">
        <v>12</v>
      </c>
      <c r="D38" s="29">
        <v>2019</v>
      </c>
      <c r="E38" s="29">
        <v>521</v>
      </c>
      <c r="F38" s="29">
        <v>1214</v>
      </c>
      <c r="G38" s="29">
        <v>9831</v>
      </c>
      <c r="H38" s="29">
        <v>4199</v>
      </c>
    </row>
    <row r="39" spans="2:8">
      <c r="B39" s="1">
        <v>2</v>
      </c>
      <c r="C39" s="1">
        <v>13</v>
      </c>
      <c r="D39" s="29">
        <v>2135</v>
      </c>
      <c r="E39" s="29">
        <v>549</v>
      </c>
      <c r="F39" s="29">
        <v>1261</v>
      </c>
      <c r="G39" s="29">
        <v>9979</v>
      </c>
      <c r="H39" s="29">
        <v>4372</v>
      </c>
    </row>
    <row r="40" spans="2:8">
      <c r="B40" s="1">
        <v>2</v>
      </c>
      <c r="C40" s="1">
        <v>14</v>
      </c>
      <c r="D40" s="29">
        <v>2219</v>
      </c>
      <c r="E40" s="29">
        <v>571</v>
      </c>
      <c r="F40" s="29">
        <v>1304</v>
      </c>
      <c r="G40" s="29">
        <v>10101</v>
      </c>
      <c r="H40" s="29">
        <v>4507</v>
      </c>
    </row>
    <row r="41" spans="2:8">
      <c r="B41" s="1">
        <v>2</v>
      </c>
      <c r="C41" s="1">
        <v>15</v>
      </c>
      <c r="D41" s="29">
        <v>2268</v>
      </c>
      <c r="E41" s="29">
        <v>586</v>
      </c>
      <c r="F41" s="29">
        <v>1336</v>
      </c>
      <c r="G41" s="29">
        <v>10188</v>
      </c>
      <c r="H41" s="29">
        <v>4603</v>
      </c>
    </row>
    <row r="42" spans="2:8">
      <c r="B42" s="1">
        <v>2</v>
      </c>
      <c r="C42" s="1">
        <v>16</v>
      </c>
      <c r="D42" s="29">
        <v>2290</v>
      </c>
      <c r="E42" s="29">
        <v>591</v>
      </c>
      <c r="F42" s="29">
        <v>1358</v>
      </c>
      <c r="G42" s="29">
        <v>10245</v>
      </c>
      <c r="H42" s="29">
        <v>4662</v>
      </c>
    </row>
    <row r="43" spans="2:8">
      <c r="B43" s="1">
        <v>2</v>
      </c>
      <c r="C43" s="1">
        <v>17</v>
      </c>
      <c r="D43" s="29">
        <v>2301</v>
      </c>
      <c r="E43" s="29">
        <v>593</v>
      </c>
      <c r="F43" s="29">
        <v>1366</v>
      </c>
      <c r="G43" s="29">
        <v>10251</v>
      </c>
      <c r="H43" s="29">
        <v>4690</v>
      </c>
    </row>
    <row r="44" spans="2:8">
      <c r="B44" s="1">
        <v>2</v>
      </c>
      <c r="C44" s="1">
        <v>18</v>
      </c>
      <c r="D44" s="29">
        <v>2296</v>
      </c>
      <c r="E44" s="29">
        <v>589</v>
      </c>
      <c r="F44" s="29">
        <v>1350</v>
      </c>
      <c r="G44" s="29">
        <v>10124</v>
      </c>
      <c r="H44" s="29">
        <v>4643</v>
      </c>
    </row>
    <row r="45" spans="2:8">
      <c r="B45" s="1">
        <v>2</v>
      </c>
      <c r="C45" s="1">
        <v>19</v>
      </c>
      <c r="D45" s="29">
        <v>2255</v>
      </c>
      <c r="E45" s="29">
        <v>577</v>
      </c>
      <c r="F45" s="29">
        <v>1308</v>
      </c>
      <c r="G45" s="29">
        <v>9784</v>
      </c>
      <c r="H45" s="29">
        <v>4504</v>
      </c>
    </row>
    <row r="46" spans="2:8">
      <c r="B46" s="1">
        <v>2</v>
      </c>
      <c r="C46" s="1">
        <v>20</v>
      </c>
      <c r="D46" s="29">
        <v>2181</v>
      </c>
      <c r="E46" s="29">
        <v>558</v>
      </c>
      <c r="F46" s="29">
        <v>1268</v>
      </c>
      <c r="G46" s="29">
        <v>9549</v>
      </c>
      <c r="H46" s="29">
        <v>4309</v>
      </c>
    </row>
    <row r="47" spans="2:8">
      <c r="B47" s="1">
        <v>2</v>
      </c>
      <c r="C47" s="1">
        <v>21</v>
      </c>
      <c r="D47" s="29">
        <v>2098</v>
      </c>
      <c r="E47" s="29">
        <v>538</v>
      </c>
      <c r="F47" s="29">
        <v>1235</v>
      </c>
      <c r="G47" s="29">
        <v>9392</v>
      </c>
      <c r="H47" s="29">
        <v>4188</v>
      </c>
    </row>
    <row r="48" spans="2:8">
      <c r="B48" s="1">
        <v>2</v>
      </c>
      <c r="C48" s="1">
        <v>22</v>
      </c>
      <c r="D48" s="29">
        <v>2001</v>
      </c>
      <c r="E48" s="29">
        <v>514</v>
      </c>
      <c r="F48" s="29">
        <v>1192</v>
      </c>
      <c r="G48" s="29">
        <v>9254</v>
      </c>
      <c r="H48" s="29">
        <v>4021</v>
      </c>
    </row>
    <row r="49" spans="2:8">
      <c r="B49" s="1">
        <v>2</v>
      </c>
      <c r="C49" s="1">
        <v>23</v>
      </c>
      <c r="D49" s="29">
        <v>1833</v>
      </c>
      <c r="E49" s="29">
        <v>473</v>
      </c>
      <c r="F49" s="29">
        <v>1110</v>
      </c>
      <c r="G49" s="29">
        <v>8911</v>
      </c>
      <c r="H49" s="29">
        <v>3703</v>
      </c>
    </row>
    <row r="50" spans="2:8">
      <c r="B50" s="1">
        <v>2</v>
      </c>
      <c r="C50" s="1">
        <v>24</v>
      </c>
      <c r="D50" s="29">
        <v>1656</v>
      </c>
      <c r="E50" s="29">
        <v>428</v>
      </c>
      <c r="F50" s="29">
        <v>1019</v>
      </c>
      <c r="G50" s="29">
        <v>8396</v>
      </c>
      <c r="H50" s="29">
        <v>3349</v>
      </c>
    </row>
    <row r="51" spans="2:8">
      <c r="B51" s="1">
        <v>3</v>
      </c>
      <c r="C51" s="1">
        <v>1</v>
      </c>
      <c r="D51" s="29">
        <v>1363</v>
      </c>
      <c r="E51" s="29">
        <v>368</v>
      </c>
      <c r="F51" s="29">
        <v>877</v>
      </c>
      <c r="G51" s="29">
        <v>7700</v>
      </c>
      <c r="H51" s="29">
        <v>2934</v>
      </c>
    </row>
    <row r="52" spans="2:8">
      <c r="B52" s="1">
        <v>3</v>
      </c>
      <c r="C52" s="1">
        <v>2</v>
      </c>
      <c r="D52" s="29">
        <v>1259</v>
      </c>
      <c r="E52" s="29">
        <v>337</v>
      </c>
      <c r="F52" s="29">
        <v>816</v>
      </c>
      <c r="G52" s="29">
        <v>7325</v>
      </c>
      <c r="H52" s="29">
        <v>2710</v>
      </c>
    </row>
    <row r="53" spans="2:8">
      <c r="B53" s="1">
        <v>3</v>
      </c>
      <c r="C53" s="1">
        <v>3</v>
      </c>
      <c r="D53" s="29">
        <v>1198</v>
      </c>
      <c r="E53" s="29">
        <v>318</v>
      </c>
      <c r="F53" s="29">
        <v>775</v>
      </c>
      <c r="G53" s="29">
        <v>7074</v>
      </c>
      <c r="H53" s="29">
        <v>2571</v>
      </c>
    </row>
    <row r="54" spans="2:8">
      <c r="B54" s="1">
        <v>3</v>
      </c>
      <c r="C54" s="1">
        <v>4</v>
      </c>
      <c r="D54" s="29">
        <v>1160</v>
      </c>
      <c r="E54" s="29">
        <v>306</v>
      </c>
      <c r="F54" s="29">
        <v>746</v>
      </c>
      <c r="G54" s="29">
        <v>6926</v>
      </c>
      <c r="H54" s="29">
        <v>2487</v>
      </c>
    </row>
    <row r="55" spans="2:8">
      <c r="B55" s="1">
        <v>3</v>
      </c>
      <c r="C55" s="1">
        <v>5</v>
      </c>
      <c r="D55" s="29">
        <v>1141</v>
      </c>
      <c r="E55" s="29">
        <v>301</v>
      </c>
      <c r="F55" s="29">
        <v>732</v>
      </c>
      <c r="G55" s="29">
        <v>6882</v>
      </c>
      <c r="H55" s="29">
        <v>2452</v>
      </c>
    </row>
    <row r="56" spans="2:8">
      <c r="B56" s="1">
        <v>3</v>
      </c>
      <c r="C56" s="1">
        <v>6</v>
      </c>
      <c r="D56" s="29">
        <v>1152</v>
      </c>
      <c r="E56" s="29">
        <v>306</v>
      </c>
      <c r="F56" s="29">
        <v>746</v>
      </c>
      <c r="G56" s="29">
        <v>7008</v>
      </c>
      <c r="H56" s="29">
        <v>2464</v>
      </c>
    </row>
    <row r="57" spans="2:8">
      <c r="B57" s="1">
        <v>3</v>
      </c>
      <c r="C57" s="1">
        <v>7</v>
      </c>
      <c r="D57" s="29">
        <v>1214</v>
      </c>
      <c r="E57" s="29">
        <v>326</v>
      </c>
      <c r="F57" s="29">
        <v>801</v>
      </c>
      <c r="G57" s="29">
        <v>7449</v>
      </c>
      <c r="H57" s="29">
        <v>2597</v>
      </c>
    </row>
    <row r="58" spans="2:8">
      <c r="B58" s="1">
        <v>3</v>
      </c>
      <c r="C58" s="1">
        <v>8</v>
      </c>
      <c r="D58" s="29">
        <v>1341</v>
      </c>
      <c r="E58" s="29">
        <v>362</v>
      </c>
      <c r="F58" s="29">
        <v>891</v>
      </c>
      <c r="G58" s="29">
        <v>8050</v>
      </c>
      <c r="H58" s="29">
        <v>2881</v>
      </c>
    </row>
    <row r="59" spans="2:8">
      <c r="B59" s="1">
        <v>3</v>
      </c>
      <c r="C59" s="1">
        <v>9</v>
      </c>
      <c r="D59" s="29">
        <v>1478</v>
      </c>
      <c r="E59" s="29">
        <v>397</v>
      </c>
      <c r="F59" s="29">
        <v>966</v>
      </c>
      <c r="G59" s="29">
        <v>8587</v>
      </c>
      <c r="H59" s="29">
        <v>3203</v>
      </c>
    </row>
    <row r="60" spans="2:8">
      <c r="B60" s="1">
        <v>3</v>
      </c>
      <c r="C60" s="1">
        <v>10</v>
      </c>
      <c r="D60" s="29">
        <v>1612</v>
      </c>
      <c r="E60" s="29">
        <v>434</v>
      </c>
      <c r="F60" s="29">
        <v>1035</v>
      </c>
      <c r="G60" s="29">
        <v>9013</v>
      </c>
      <c r="H60" s="29">
        <v>3511</v>
      </c>
    </row>
    <row r="61" spans="2:8">
      <c r="B61" s="1">
        <v>3</v>
      </c>
      <c r="C61" s="1">
        <v>11</v>
      </c>
      <c r="D61" s="29">
        <v>1748</v>
      </c>
      <c r="E61" s="29">
        <v>472</v>
      </c>
      <c r="F61" s="29">
        <v>1108</v>
      </c>
      <c r="G61" s="29">
        <v>9344</v>
      </c>
      <c r="H61" s="29">
        <v>3798</v>
      </c>
    </row>
    <row r="62" spans="2:8">
      <c r="B62" s="1">
        <v>3</v>
      </c>
      <c r="C62" s="1">
        <v>12</v>
      </c>
      <c r="D62" s="29">
        <v>1876</v>
      </c>
      <c r="E62" s="29">
        <v>504</v>
      </c>
      <c r="F62" s="29">
        <v>1169</v>
      </c>
      <c r="G62" s="29">
        <v>9576</v>
      </c>
      <c r="H62" s="29">
        <v>4042</v>
      </c>
    </row>
    <row r="63" spans="2:8">
      <c r="B63" s="1">
        <v>3</v>
      </c>
      <c r="C63" s="1">
        <v>13</v>
      </c>
      <c r="D63" s="29">
        <v>1971</v>
      </c>
      <c r="E63" s="29">
        <v>531</v>
      </c>
      <c r="F63" s="29">
        <v>1217</v>
      </c>
      <c r="G63" s="29">
        <v>9740</v>
      </c>
      <c r="H63" s="29">
        <v>4226</v>
      </c>
    </row>
    <row r="64" spans="2:8">
      <c r="B64" s="1">
        <v>3</v>
      </c>
      <c r="C64" s="1">
        <v>14</v>
      </c>
      <c r="D64" s="29">
        <v>2043</v>
      </c>
      <c r="E64" s="29">
        <v>552</v>
      </c>
      <c r="F64" s="29">
        <v>1259</v>
      </c>
      <c r="G64" s="29">
        <v>9879</v>
      </c>
      <c r="H64" s="29">
        <v>4366</v>
      </c>
    </row>
    <row r="65" spans="2:8">
      <c r="B65" s="1">
        <v>3</v>
      </c>
      <c r="C65" s="1">
        <v>15</v>
      </c>
      <c r="D65" s="29">
        <v>2083</v>
      </c>
      <c r="E65" s="29">
        <v>566</v>
      </c>
      <c r="F65" s="29">
        <v>1290</v>
      </c>
      <c r="G65" s="29">
        <v>9977</v>
      </c>
      <c r="H65" s="29">
        <v>4471</v>
      </c>
    </row>
    <row r="66" spans="2:8">
      <c r="B66" s="1">
        <v>3</v>
      </c>
      <c r="C66" s="1">
        <v>16</v>
      </c>
      <c r="D66" s="29">
        <v>2093</v>
      </c>
      <c r="E66" s="29">
        <v>572</v>
      </c>
      <c r="F66" s="29">
        <v>1310</v>
      </c>
      <c r="G66" s="29">
        <v>10043</v>
      </c>
      <c r="H66" s="29">
        <v>4535</v>
      </c>
    </row>
    <row r="67" spans="2:8">
      <c r="B67" s="1">
        <v>3</v>
      </c>
      <c r="C67" s="1">
        <v>17</v>
      </c>
      <c r="D67" s="29">
        <v>2086</v>
      </c>
      <c r="E67" s="29">
        <v>575</v>
      </c>
      <c r="F67" s="29">
        <v>1319</v>
      </c>
      <c r="G67" s="29">
        <v>10060</v>
      </c>
      <c r="H67" s="29">
        <v>4567</v>
      </c>
    </row>
    <row r="68" spans="2:8">
      <c r="B68" s="1">
        <v>3</v>
      </c>
      <c r="C68" s="1">
        <v>18</v>
      </c>
      <c r="D68" s="29">
        <v>2062</v>
      </c>
      <c r="E68" s="29">
        <v>570</v>
      </c>
      <c r="F68" s="29">
        <v>1303</v>
      </c>
      <c r="G68" s="29">
        <v>9942</v>
      </c>
      <c r="H68" s="29">
        <v>4524</v>
      </c>
    </row>
    <row r="69" spans="2:8">
      <c r="B69" s="1">
        <v>3</v>
      </c>
      <c r="C69" s="1">
        <v>19</v>
      </c>
      <c r="D69" s="29">
        <v>2004</v>
      </c>
      <c r="E69" s="29">
        <v>555</v>
      </c>
      <c r="F69" s="29">
        <v>1256</v>
      </c>
      <c r="G69" s="29">
        <v>9587</v>
      </c>
      <c r="H69" s="29">
        <v>4371</v>
      </c>
    </row>
    <row r="70" spans="2:8">
      <c r="B70" s="1">
        <v>3</v>
      </c>
      <c r="C70" s="1">
        <v>20</v>
      </c>
      <c r="D70" s="29">
        <v>1920</v>
      </c>
      <c r="E70" s="29">
        <v>531</v>
      </c>
      <c r="F70" s="29">
        <v>1210</v>
      </c>
      <c r="G70" s="29">
        <v>9318</v>
      </c>
      <c r="H70" s="29">
        <v>4158</v>
      </c>
    </row>
    <row r="71" spans="2:8">
      <c r="B71" s="1">
        <v>3</v>
      </c>
      <c r="C71" s="1">
        <v>21</v>
      </c>
      <c r="D71" s="29">
        <v>1843</v>
      </c>
      <c r="E71" s="29">
        <v>510</v>
      </c>
      <c r="F71" s="29">
        <v>1174</v>
      </c>
      <c r="G71" s="29">
        <v>9132</v>
      </c>
      <c r="H71" s="29">
        <v>4038</v>
      </c>
    </row>
    <row r="72" spans="2:8">
      <c r="B72" s="1">
        <v>3</v>
      </c>
      <c r="C72" s="1">
        <v>22</v>
      </c>
      <c r="D72" s="29">
        <v>1761</v>
      </c>
      <c r="E72" s="29">
        <v>486</v>
      </c>
      <c r="F72" s="29">
        <v>1130</v>
      </c>
      <c r="G72" s="29">
        <v>8989</v>
      </c>
      <c r="H72" s="29">
        <v>3891</v>
      </c>
    </row>
    <row r="73" spans="2:8">
      <c r="B73" s="1">
        <v>3</v>
      </c>
      <c r="C73" s="1">
        <v>23</v>
      </c>
      <c r="D73" s="29">
        <v>1614</v>
      </c>
      <c r="E73" s="29">
        <v>447</v>
      </c>
      <c r="F73" s="29">
        <v>1043</v>
      </c>
      <c r="G73" s="29">
        <v>8656</v>
      </c>
      <c r="H73" s="29">
        <v>3581</v>
      </c>
    </row>
    <row r="74" spans="2:8">
      <c r="B74" s="1">
        <v>3</v>
      </c>
      <c r="C74" s="1">
        <v>24</v>
      </c>
      <c r="D74" s="29">
        <v>1454</v>
      </c>
      <c r="E74" s="29">
        <v>403</v>
      </c>
      <c r="F74" s="29">
        <v>947</v>
      </c>
      <c r="G74" s="29">
        <v>8128</v>
      </c>
      <c r="H74" s="29">
        <v>3214</v>
      </c>
    </row>
    <row r="75" spans="2:8">
      <c r="B75" s="1">
        <v>4</v>
      </c>
      <c r="C75" s="1">
        <v>1</v>
      </c>
      <c r="D75" s="29">
        <v>1290</v>
      </c>
      <c r="E75" s="29">
        <v>360</v>
      </c>
      <c r="F75" s="29">
        <v>823</v>
      </c>
      <c r="G75" s="29">
        <v>7200</v>
      </c>
      <c r="H75" s="29">
        <v>2845</v>
      </c>
    </row>
    <row r="76" spans="2:8">
      <c r="B76" s="1">
        <v>4</v>
      </c>
      <c r="C76" s="1">
        <v>2</v>
      </c>
      <c r="D76" s="29">
        <v>1206</v>
      </c>
      <c r="E76" s="29">
        <v>335</v>
      </c>
      <c r="F76" s="29">
        <v>777</v>
      </c>
      <c r="G76" s="29">
        <v>6848</v>
      </c>
      <c r="H76" s="29">
        <v>2659</v>
      </c>
    </row>
    <row r="77" spans="2:8">
      <c r="B77" s="1">
        <v>4</v>
      </c>
      <c r="C77" s="1">
        <v>3</v>
      </c>
      <c r="D77" s="29">
        <v>1155</v>
      </c>
      <c r="E77" s="29">
        <v>320</v>
      </c>
      <c r="F77" s="29">
        <v>743</v>
      </c>
      <c r="G77" s="29">
        <v>6629</v>
      </c>
      <c r="H77" s="29">
        <v>2547</v>
      </c>
    </row>
    <row r="78" spans="2:8">
      <c r="B78" s="1">
        <v>4</v>
      </c>
      <c r="C78" s="1">
        <v>4</v>
      </c>
      <c r="D78" s="29">
        <v>1125</v>
      </c>
      <c r="E78" s="29">
        <v>310</v>
      </c>
      <c r="F78" s="29">
        <v>720</v>
      </c>
      <c r="G78" s="29">
        <v>6498</v>
      </c>
      <c r="H78" s="29">
        <v>2484</v>
      </c>
    </row>
    <row r="79" spans="2:8">
      <c r="B79" s="1">
        <v>4</v>
      </c>
      <c r="C79" s="1">
        <v>5</v>
      </c>
      <c r="D79" s="29">
        <v>1114</v>
      </c>
      <c r="E79" s="29">
        <v>305</v>
      </c>
      <c r="F79" s="29">
        <v>714</v>
      </c>
      <c r="G79" s="29">
        <v>6464</v>
      </c>
      <c r="H79" s="29">
        <v>2470</v>
      </c>
    </row>
    <row r="80" spans="2:8">
      <c r="B80" s="1">
        <v>4</v>
      </c>
      <c r="C80" s="1">
        <v>6</v>
      </c>
      <c r="D80" s="29">
        <v>1114</v>
      </c>
      <c r="E80" s="29">
        <v>307</v>
      </c>
      <c r="F80" s="29">
        <v>724</v>
      </c>
      <c r="G80" s="29">
        <v>6562</v>
      </c>
      <c r="H80" s="29">
        <v>2473</v>
      </c>
    </row>
    <row r="81" spans="2:8">
      <c r="B81" s="1">
        <v>4</v>
      </c>
      <c r="C81" s="1">
        <v>7</v>
      </c>
      <c r="D81" s="29">
        <v>1145</v>
      </c>
      <c r="E81" s="29">
        <v>316</v>
      </c>
      <c r="F81" s="29">
        <v>755</v>
      </c>
      <c r="G81" s="29">
        <v>6871</v>
      </c>
      <c r="H81" s="29">
        <v>2535</v>
      </c>
    </row>
    <row r="82" spans="2:8">
      <c r="B82" s="1">
        <v>4</v>
      </c>
      <c r="C82" s="1">
        <v>8</v>
      </c>
      <c r="D82" s="29">
        <v>1240</v>
      </c>
      <c r="E82" s="29">
        <v>343</v>
      </c>
      <c r="F82" s="29">
        <v>807</v>
      </c>
      <c r="G82" s="29">
        <v>7259</v>
      </c>
      <c r="H82" s="29">
        <v>2711</v>
      </c>
    </row>
    <row r="83" spans="2:8">
      <c r="B83" s="1">
        <v>4</v>
      </c>
      <c r="C83" s="1">
        <v>9</v>
      </c>
      <c r="D83" s="29">
        <v>1358</v>
      </c>
      <c r="E83" s="29">
        <v>373</v>
      </c>
      <c r="F83" s="29">
        <v>859</v>
      </c>
      <c r="G83" s="29">
        <v>7619</v>
      </c>
      <c r="H83" s="29">
        <v>2954</v>
      </c>
    </row>
    <row r="84" spans="2:8">
      <c r="B84" s="1">
        <v>4</v>
      </c>
      <c r="C84" s="1">
        <v>10</v>
      </c>
      <c r="D84" s="29">
        <v>1467</v>
      </c>
      <c r="E84" s="29">
        <v>403</v>
      </c>
      <c r="F84" s="29">
        <v>904</v>
      </c>
      <c r="G84" s="29">
        <v>7898</v>
      </c>
      <c r="H84" s="29">
        <v>3177</v>
      </c>
    </row>
    <row r="85" spans="2:8">
      <c r="B85" s="1">
        <v>4</v>
      </c>
      <c r="C85" s="1">
        <v>11</v>
      </c>
      <c r="D85" s="29">
        <v>1558</v>
      </c>
      <c r="E85" s="29">
        <v>427</v>
      </c>
      <c r="F85" s="29">
        <v>948</v>
      </c>
      <c r="G85" s="29">
        <v>8106</v>
      </c>
      <c r="H85" s="29">
        <v>3367</v>
      </c>
    </row>
    <row r="86" spans="2:8">
      <c r="B86" s="1">
        <v>4</v>
      </c>
      <c r="C86" s="1">
        <v>12</v>
      </c>
      <c r="D86" s="29">
        <v>1640</v>
      </c>
      <c r="E86" s="29">
        <v>445</v>
      </c>
      <c r="F86" s="29">
        <v>982</v>
      </c>
      <c r="G86" s="29">
        <v>8249</v>
      </c>
      <c r="H86" s="29">
        <v>3522</v>
      </c>
    </row>
    <row r="87" spans="2:8">
      <c r="B87" s="1">
        <v>4</v>
      </c>
      <c r="C87" s="1">
        <v>13</v>
      </c>
      <c r="D87" s="29">
        <v>1695</v>
      </c>
      <c r="E87" s="29">
        <v>460</v>
      </c>
      <c r="F87" s="29">
        <v>1008</v>
      </c>
      <c r="G87" s="29">
        <v>8332</v>
      </c>
      <c r="H87" s="29">
        <v>3647</v>
      </c>
    </row>
    <row r="88" spans="2:8">
      <c r="B88" s="1">
        <v>4</v>
      </c>
      <c r="C88" s="1">
        <v>14</v>
      </c>
      <c r="D88" s="29">
        <v>1737</v>
      </c>
      <c r="E88" s="29">
        <v>470</v>
      </c>
      <c r="F88" s="29">
        <v>1028</v>
      </c>
      <c r="G88" s="29">
        <v>8405</v>
      </c>
      <c r="H88" s="29">
        <v>3751</v>
      </c>
    </row>
    <row r="89" spans="2:8">
      <c r="B89" s="1">
        <v>4</v>
      </c>
      <c r="C89" s="1">
        <v>15</v>
      </c>
      <c r="D89" s="29">
        <v>1772</v>
      </c>
      <c r="E89" s="29">
        <v>478</v>
      </c>
      <c r="F89" s="29">
        <v>1043</v>
      </c>
      <c r="G89" s="29">
        <v>8437</v>
      </c>
      <c r="H89" s="29">
        <v>3837</v>
      </c>
    </row>
    <row r="90" spans="2:8">
      <c r="B90" s="1">
        <v>4</v>
      </c>
      <c r="C90" s="1">
        <v>16</v>
      </c>
      <c r="D90" s="29">
        <v>1802</v>
      </c>
      <c r="E90" s="29">
        <v>483</v>
      </c>
      <c r="F90" s="29">
        <v>1059</v>
      </c>
      <c r="G90" s="29">
        <v>8478</v>
      </c>
      <c r="H90" s="29">
        <v>3905</v>
      </c>
    </row>
    <row r="91" spans="2:8">
      <c r="B91" s="1">
        <v>4</v>
      </c>
      <c r="C91" s="1">
        <v>17</v>
      </c>
      <c r="D91" s="29">
        <v>1825</v>
      </c>
      <c r="E91" s="29">
        <v>490</v>
      </c>
      <c r="F91" s="29">
        <v>1074</v>
      </c>
      <c r="G91" s="29">
        <v>8492</v>
      </c>
      <c r="H91" s="29">
        <v>3948</v>
      </c>
    </row>
    <row r="92" spans="2:8">
      <c r="B92" s="1">
        <v>4</v>
      </c>
      <c r="C92" s="1">
        <v>18</v>
      </c>
      <c r="D92" s="29">
        <v>1835</v>
      </c>
      <c r="E92" s="29">
        <v>490</v>
      </c>
      <c r="F92" s="29">
        <v>1071</v>
      </c>
      <c r="G92" s="29">
        <v>8410</v>
      </c>
      <c r="H92" s="29">
        <v>3929</v>
      </c>
    </row>
    <row r="93" spans="2:8">
      <c r="B93" s="1">
        <v>4</v>
      </c>
      <c r="C93" s="1">
        <v>19</v>
      </c>
      <c r="D93" s="29">
        <v>1803</v>
      </c>
      <c r="E93" s="29">
        <v>480</v>
      </c>
      <c r="F93" s="29">
        <v>1037</v>
      </c>
      <c r="G93" s="29">
        <v>8173</v>
      </c>
      <c r="H93" s="29">
        <v>3836</v>
      </c>
    </row>
    <row r="94" spans="2:8">
      <c r="B94" s="1">
        <v>4</v>
      </c>
      <c r="C94" s="1">
        <v>20</v>
      </c>
      <c r="D94" s="29">
        <v>1747</v>
      </c>
      <c r="E94" s="29">
        <v>462</v>
      </c>
      <c r="F94" s="29">
        <v>1005</v>
      </c>
      <c r="G94" s="29">
        <v>7992</v>
      </c>
      <c r="H94" s="29">
        <v>3691</v>
      </c>
    </row>
    <row r="95" spans="2:8">
      <c r="B95" s="1">
        <v>4</v>
      </c>
      <c r="C95" s="1">
        <v>21</v>
      </c>
      <c r="D95" s="29">
        <v>1683</v>
      </c>
      <c r="E95" s="29">
        <v>447</v>
      </c>
      <c r="F95" s="29">
        <v>977</v>
      </c>
      <c r="G95" s="29">
        <v>7812</v>
      </c>
      <c r="H95" s="29">
        <v>3570</v>
      </c>
    </row>
    <row r="96" spans="2:8">
      <c r="B96" s="1">
        <v>4</v>
      </c>
      <c r="C96" s="1">
        <v>22</v>
      </c>
      <c r="D96" s="29">
        <v>1634</v>
      </c>
      <c r="E96" s="29">
        <v>436</v>
      </c>
      <c r="F96" s="29">
        <v>957</v>
      </c>
      <c r="G96" s="29">
        <v>7709</v>
      </c>
      <c r="H96" s="29">
        <v>3487</v>
      </c>
    </row>
    <row r="97" spans="2:8">
      <c r="B97" s="1">
        <v>4</v>
      </c>
      <c r="C97" s="1">
        <v>23</v>
      </c>
      <c r="D97" s="29">
        <v>1529</v>
      </c>
      <c r="E97" s="29">
        <v>411</v>
      </c>
      <c r="F97" s="29">
        <v>909</v>
      </c>
      <c r="G97" s="29">
        <v>7487</v>
      </c>
      <c r="H97" s="29">
        <v>3280</v>
      </c>
    </row>
    <row r="98" spans="2:8">
      <c r="B98" s="1">
        <v>4</v>
      </c>
      <c r="C98" s="1">
        <v>24</v>
      </c>
      <c r="D98" s="29">
        <v>1407</v>
      </c>
      <c r="E98" s="29">
        <v>381</v>
      </c>
      <c r="F98" s="29">
        <v>857</v>
      </c>
      <c r="G98" s="29">
        <v>7203</v>
      </c>
      <c r="H98" s="29">
        <v>3035</v>
      </c>
    </row>
    <row r="99" spans="2:8">
      <c r="B99" s="1">
        <v>5</v>
      </c>
      <c r="C99" s="1">
        <v>1</v>
      </c>
      <c r="D99" s="29">
        <v>1308</v>
      </c>
      <c r="E99" s="29">
        <v>349</v>
      </c>
      <c r="F99" s="29">
        <v>822</v>
      </c>
      <c r="G99" s="29">
        <v>7362</v>
      </c>
      <c r="H99" s="29">
        <v>2929</v>
      </c>
    </row>
    <row r="100" spans="2:8">
      <c r="B100" s="1">
        <v>5</v>
      </c>
      <c r="C100" s="1">
        <v>2</v>
      </c>
      <c r="D100" s="29">
        <v>1224</v>
      </c>
      <c r="E100" s="29">
        <v>324</v>
      </c>
      <c r="F100" s="29">
        <v>775</v>
      </c>
      <c r="G100" s="29">
        <v>7066</v>
      </c>
      <c r="H100" s="29">
        <v>2733</v>
      </c>
    </row>
    <row r="101" spans="2:8">
      <c r="B101" s="1">
        <v>5</v>
      </c>
      <c r="C101" s="1">
        <v>3</v>
      </c>
      <c r="D101" s="29">
        <v>1170</v>
      </c>
      <c r="E101" s="29">
        <v>308</v>
      </c>
      <c r="F101" s="29">
        <v>739</v>
      </c>
      <c r="G101" s="29">
        <v>6824</v>
      </c>
      <c r="H101" s="29">
        <v>2599</v>
      </c>
    </row>
    <row r="102" spans="2:8">
      <c r="B102" s="1">
        <v>5</v>
      </c>
      <c r="C102" s="1">
        <v>4</v>
      </c>
      <c r="D102" s="29">
        <v>1138</v>
      </c>
      <c r="E102" s="29">
        <v>297</v>
      </c>
      <c r="F102" s="29">
        <v>714</v>
      </c>
      <c r="G102" s="29">
        <v>6682</v>
      </c>
      <c r="H102" s="29">
        <v>2520</v>
      </c>
    </row>
    <row r="103" spans="2:8">
      <c r="B103" s="1">
        <v>5</v>
      </c>
      <c r="C103" s="1">
        <v>5</v>
      </c>
      <c r="D103" s="29">
        <v>1123</v>
      </c>
      <c r="E103" s="29">
        <v>292</v>
      </c>
      <c r="F103" s="29">
        <v>703</v>
      </c>
      <c r="G103" s="29">
        <v>6636</v>
      </c>
      <c r="H103" s="29">
        <v>2490</v>
      </c>
    </row>
    <row r="104" spans="2:8">
      <c r="B104" s="1">
        <v>5</v>
      </c>
      <c r="C104" s="1">
        <v>6</v>
      </c>
      <c r="D104" s="29">
        <v>1134</v>
      </c>
      <c r="E104" s="29">
        <v>297</v>
      </c>
      <c r="F104" s="29">
        <v>719</v>
      </c>
      <c r="G104" s="29">
        <v>6761</v>
      </c>
      <c r="H104" s="29">
        <v>2508</v>
      </c>
    </row>
    <row r="105" spans="2:8">
      <c r="B105" s="1">
        <v>5</v>
      </c>
      <c r="C105" s="1">
        <v>7</v>
      </c>
      <c r="D105" s="29">
        <v>1192</v>
      </c>
      <c r="E105" s="29">
        <v>315</v>
      </c>
      <c r="F105" s="29">
        <v>771</v>
      </c>
      <c r="G105" s="29">
        <v>7187</v>
      </c>
      <c r="H105" s="29">
        <v>2634</v>
      </c>
    </row>
    <row r="106" spans="2:8">
      <c r="B106" s="1">
        <v>5</v>
      </c>
      <c r="C106" s="1">
        <v>8</v>
      </c>
      <c r="D106" s="29">
        <v>1306</v>
      </c>
      <c r="E106" s="29">
        <v>347</v>
      </c>
      <c r="F106" s="29">
        <v>853</v>
      </c>
      <c r="G106" s="29">
        <v>7744</v>
      </c>
      <c r="H106" s="29">
        <v>2898</v>
      </c>
    </row>
    <row r="107" spans="2:8">
      <c r="B107" s="1">
        <v>5</v>
      </c>
      <c r="C107" s="1">
        <v>9</v>
      </c>
      <c r="D107" s="29">
        <v>1425</v>
      </c>
      <c r="E107" s="29">
        <v>378</v>
      </c>
      <c r="F107" s="29">
        <v>916</v>
      </c>
      <c r="G107" s="29">
        <v>8217</v>
      </c>
      <c r="H107" s="29">
        <v>3194</v>
      </c>
    </row>
    <row r="108" spans="2:8">
      <c r="B108" s="1">
        <v>5</v>
      </c>
      <c r="C108" s="1">
        <v>10</v>
      </c>
      <c r="D108" s="29">
        <v>1535</v>
      </c>
      <c r="E108" s="29">
        <v>408</v>
      </c>
      <c r="F108" s="29">
        <v>974</v>
      </c>
      <c r="G108" s="29">
        <v>8579</v>
      </c>
      <c r="H108" s="29">
        <v>3466</v>
      </c>
    </row>
    <row r="109" spans="2:8">
      <c r="B109" s="1">
        <v>5</v>
      </c>
      <c r="C109" s="1">
        <v>11</v>
      </c>
      <c r="D109" s="29">
        <v>1647</v>
      </c>
      <c r="E109" s="29">
        <v>437</v>
      </c>
      <c r="F109" s="29">
        <v>1032</v>
      </c>
      <c r="G109" s="29">
        <v>8844</v>
      </c>
      <c r="H109" s="29">
        <v>3713</v>
      </c>
    </row>
    <row r="110" spans="2:8">
      <c r="B110" s="1">
        <v>5</v>
      </c>
      <c r="C110" s="1">
        <v>12</v>
      </c>
      <c r="D110" s="29">
        <v>1748</v>
      </c>
      <c r="E110" s="29">
        <v>458</v>
      </c>
      <c r="F110" s="29">
        <v>1075</v>
      </c>
      <c r="G110" s="29">
        <v>9022</v>
      </c>
      <c r="H110" s="29">
        <v>3902</v>
      </c>
    </row>
    <row r="111" spans="2:8">
      <c r="B111" s="1">
        <v>5</v>
      </c>
      <c r="C111" s="1">
        <v>13</v>
      </c>
      <c r="D111" s="29">
        <v>1822</v>
      </c>
      <c r="E111" s="29">
        <v>476</v>
      </c>
      <c r="F111" s="29">
        <v>1109</v>
      </c>
      <c r="G111" s="29">
        <v>9139</v>
      </c>
      <c r="H111" s="29">
        <v>4060</v>
      </c>
    </row>
    <row r="112" spans="2:8">
      <c r="B112" s="1">
        <v>5</v>
      </c>
      <c r="C112" s="1">
        <v>14</v>
      </c>
      <c r="D112" s="29">
        <v>1884</v>
      </c>
      <c r="E112" s="29">
        <v>492</v>
      </c>
      <c r="F112" s="29">
        <v>1141</v>
      </c>
      <c r="G112" s="29">
        <v>9239</v>
      </c>
      <c r="H112" s="29">
        <v>4187</v>
      </c>
    </row>
    <row r="113" spans="2:8">
      <c r="B113" s="1">
        <v>5</v>
      </c>
      <c r="C113" s="1">
        <v>15</v>
      </c>
      <c r="D113" s="29">
        <v>1931</v>
      </c>
      <c r="E113" s="29">
        <v>503</v>
      </c>
      <c r="F113" s="29">
        <v>1165</v>
      </c>
      <c r="G113" s="29">
        <v>9308</v>
      </c>
      <c r="H113" s="29">
        <v>4287</v>
      </c>
    </row>
    <row r="114" spans="2:8">
      <c r="B114" s="1">
        <v>5</v>
      </c>
      <c r="C114" s="1">
        <v>16</v>
      </c>
      <c r="D114" s="29">
        <v>1958</v>
      </c>
      <c r="E114" s="29">
        <v>511</v>
      </c>
      <c r="F114" s="29">
        <v>1185</v>
      </c>
      <c r="G114" s="29">
        <v>9370</v>
      </c>
      <c r="H114" s="29">
        <v>4354</v>
      </c>
    </row>
    <row r="115" spans="2:8">
      <c r="B115" s="1">
        <v>5</v>
      </c>
      <c r="C115" s="1">
        <v>17</v>
      </c>
      <c r="D115" s="29">
        <v>1979</v>
      </c>
      <c r="E115" s="29">
        <v>516</v>
      </c>
      <c r="F115" s="29">
        <v>1200</v>
      </c>
      <c r="G115" s="29">
        <v>9406</v>
      </c>
      <c r="H115" s="29">
        <v>4395</v>
      </c>
    </row>
    <row r="116" spans="2:8">
      <c r="B116" s="1">
        <v>5</v>
      </c>
      <c r="C116" s="1">
        <v>18</v>
      </c>
      <c r="D116" s="29">
        <v>1984</v>
      </c>
      <c r="E116" s="29">
        <v>515</v>
      </c>
      <c r="F116" s="29">
        <v>1194</v>
      </c>
      <c r="G116" s="29">
        <v>9336</v>
      </c>
      <c r="H116" s="29">
        <v>4365</v>
      </c>
    </row>
    <row r="117" spans="2:8">
      <c r="B117" s="1">
        <v>5</v>
      </c>
      <c r="C117" s="1">
        <v>19</v>
      </c>
      <c r="D117" s="29">
        <v>1951</v>
      </c>
      <c r="E117" s="29">
        <v>505</v>
      </c>
      <c r="F117" s="29">
        <v>1157</v>
      </c>
      <c r="G117" s="29">
        <v>9025</v>
      </c>
      <c r="H117" s="29">
        <v>4242</v>
      </c>
    </row>
    <row r="118" spans="2:8">
      <c r="B118" s="1">
        <v>5</v>
      </c>
      <c r="C118" s="1">
        <v>20</v>
      </c>
      <c r="D118" s="29">
        <v>1888</v>
      </c>
      <c r="E118" s="29">
        <v>487</v>
      </c>
      <c r="F118" s="29">
        <v>1117</v>
      </c>
      <c r="G118" s="29">
        <v>8773</v>
      </c>
      <c r="H118" s="29">
        <v>4057</v>
      </c>
    </row>
    <row r="119" spans="2:8">
      <c r="B119" s="1">
        <v>5</v>
      </c>
      <c r="C119" s="1">
        <v>21</v>
      </c>
      <c r="D119" s="29">
        <v>1832</v>
      </c>
      <c r="E119" s="29">
        <v>472</v>
      </c>
      <c r="F119" s="29">
        <v>1088</v>
      </c>
      <c r="G119" s="29">
        <v>8605</v>
      </c>
      <c r="H119" s="29">
        <v>3951</v>
      </c>
    </row>
    <row r="120" spans="2:8">
      <c r="B120" s="1">
        <v>5</v>
      </c>
      <c r="C120" s="1">
        <v>22</v>
      </c>
      <c r="D120" s="29">
        <v>1766</v>
      </c>
      <c r="E120" s="29">
        <v>456</v>
      </c>
      <c r="F120" s="29">
        <v>1056</v>
      </c>
      <c r="G120" s="29">
        <v>8488</v>
      </c>
      <c r="H120" s="29">
        <v>3827</v>
      </c>
    </row>
    <row r="121" spans="2:8">
      <c r="B121" s="1">
        <v>5</v>
      </c>
      <c r="C121" s="1">
        <v>23</v>
      </c>
      <c r="D121" s="29">
        <v>1628</v>
      </c>
      <c r="E121" s="29">
        <v>423</v>
      </c>
      <c r="F121" s="29">
        <v>983</v>
      </c>
      <c r="G121" s="29">
        <v>8197</v>
      </c>
      <c r="H121" s="29">
        <v>3540</v>
      </c>
    </row>
    <row r="122" spans="2:8">
      <c r="B122" s="1">
        <v>5</v>
      </c>
      <c r="C122" s="1">
        <v>24</v>
      </c>
      <c r="D122" s="29">
        <v>1471</v>
      </c>
      <c r="E122" s="29">
        <v>385</v>
      </c>
      <c r="F122" s="29">
        <v>900</v>
      </c>
      <c r="G122" s="29">
        <v>7776</v>
      </c>
      <c r="H122" s="29">
        <v>3200</v>
      </c>
    </row>
    <row r="123" spans="2:8">
      <c r="B123" s="1">
        <v>6</v>
      </c>
      <c r="C123" s="1">
        <v>1</v>
      </c>
      <c r="D123" s="29">
        <v>1248</v>
      </c>
      <c r="E123" s="29">
        <v>357</v>
      </c>
      <c r="F123" s="29">
        <v>817</v>
      </c>
      <c r="G123" s="29">
        <v>7397</v>
      </c>
      <c r="H123" s="29">
        <v>2943</v>
      </c>
    </row>
    <row r="124" spans="2:8">
      <c r="B124" s="1">
        <v>6</v>
      </c>
      <c r="C124" s="1">
        <v>2</v>
      </c>
      <c r="D124" s="29">
        <v>1170</v>
      </c>
      <c r="E124" s="29">
        <v>338</v>
      </c>
      <c r="F124" s="29">
        <v>778</v>
      </c>
      <c r="G124" s="29">
        <v>7076</v>
      </c>
      <c r="H124" s="29">
        <v>2755</v>
      </c>
    </row>
    <row r="125" spans="2:8">
      <c r="B125" s="1">
        <v>6</v>
      </c>
      <c r="C125" s="1">
        <v>3</v>
      </c>
      <c r="D125" s="29">
        <v>1123</v>
      </c>
      <c r="E125" s="29">
        <v>325</v>
      </c>
      <c r="F125" s="29">
        <v>751</v>
      </c>
      <c r="G125" s="29">
        <v>6843</v>
      </c>
      <c r="H125" s="29">
        <v>2637</v>
      </c>
    </row>
    <row r="126" spans="2:8">
      <c r="B126" s="1">
        <v>6</v>
      </c>
      <c r="C126" s="1">
        <v>4</v>
      </c>
      <c r="D126" s="29">
        <v>1096</v>
      </c>
      <c r="E126" s="29">
        <v>315</v>
      </c>
      <c r="F126" s="29">
        <v>732</v>
      </c>
      <c r="G126" s="29">
        <v>6703</v>
      </c>
      <c r="H126" s="29">
        <v>2572</v>
      </c>
    </row>
    <row r="127" spans="2:8">
      <c r="B127" s="1">
        <v>6</v>
      </c>
      <c r="C127" s="1">
        <v>5</v>
      </c>
      <c r="D127" s="29">
        <v>1087</v>
      </c>
      <c r="E127" s="29">
        <v>312</v>
      </c>
      <c r="F127" s="29">
        <v>727</v>
      </c>
      <c r="G127" s="29">
        <v>6654</v>
      </c>
      <c r="H127" s="29">
        <v>2556</v>
      </c>
    </row>
    <row r="128" spans="2:8">
      <c r="B128" s="1">
        <v>6</v>
      </c>
      <c r="C128" s="1">
        <v>6</v>
      </c>
      <c r="D128" s="29">
        <v>1107</v>
      </c>
      <c r="E128" s="29">
        <v>319</v>
      </c>
      <c r="F128" s="29">
        <v>743</v>
      </c>
      <c r="G128" s="29">
        <v>6778</v>
      </c>
      <c r="H128" s="29">
        <v>2595</v>
      </c>
    </row>
    <row r="129" spans="2:8">
      <c r="B129" s="1">
        <v>6</v>
      </c>
      <c r="C129" s="1">
        <v>7</v>
      </c>
      <c r="D129" s="29">
        <v>1168</v>
      </c>
      <c r="E129" s="29">
        <v>337</v>
      </c>
      <c r="F129" s="29">
        <v>788</v>
      </c>
      <c r="G129" s="29">
        <v>7207</v>
      </c>
      <c r="H129" s="29">
        <v>2737</v>
      </c>
    </row>
    <row r="130" spans="2:8">
      <c r="B130" s="1">
        <v>6</v>
      </c>
      <c r="C130" s="1">
        <v>8</v>
      </c>
      <c r="D130" s="29">
        <v>1268</v>
      </c>
      <c r="E130" s="29">
        <v>360</v>
      </c>
      <c r="F130" s="29">
        <v>851</v>
      </c>
      <c r="G130" s="29">
        <v>7733</v>
      </c>
      <c r="H130" s="29">
        <v>2966</v>
      </c>
    </row>
    <row r="131" spans="2:8">
      <c r="B131" s="1">
        <v>6</v>
      </c>
      <c r="C131" s="1">
        <v>9</v>
      </c>
      <c r="D131" s="29">
        <v>1358</v>
      </c>
      <c r="E131" s="29">
        <v>378</v>
      </c>
      <c r="F131" s="29">
        <v>889</v>
      </c>
      <c r="G131" s="29">
        <v>8124</v>
      </c>
      <c r="H131" s="29">
        <v>3195</v>
      </c>
    </row>
    <row r="132" spans="2:8">
      <c r="B132" s="1">
        <v>6</v>
      </c>
      <c r="C132" s="1">
        <v>10</v>
      </c>
      <c r="D132" s="29">
        <v>1435</v>
      </c>
      <c r="E132" s="29">
        <v>395</v>
      </c>
      <c r="F132" s="29">
        <v>920</v>
      </c>
      <c r="G132" s="29">
        <v>8387</v>
      </c>
      <c r="H132" s="29">
        <v>3383</v>
      </c>
    </row>
    <row r="133" spans="2:8">
      <c r="B133" s="1">
        <v>6</v>
      </c>
      <c r="C133" s="1">
        <v>11</v>
      </c>
      <c r="D133" s="29">
        <v>1509</v>
      </c>
      <c r="E133" s="29">
        <v>412</v>
      </c>
      <c r="F133" s="29">
        <v>950</v>
      </c>
      <c r="G133" s="29">
        <v>8530</v>
      </c>
      <c r="H133" s="29">
        <v>3540</v>
      </c>
    </row>
    <row r="134" spans="2:8">
      <c r="B134" s="1">
        <v>6</v>
      </c>
      <c r="C134" s="1">
        <v>12</v>
      </c>
      <c r="D134" s="29">
        <v>1565</v>
      </c>
      <c r="E134" s="29">
        <v>425</v>
      </c>
      <c r="F134" s="29">
        <v>969</v>
      </c>
      <c r="G134" s="29">
        <v>8605</v>
      </c>
      <c r="H134" s="29">
        <v>3682</v>
      </c>
    </row>
    <row r="135" spans="2:8">
      <c r="B135" s="1">
        <v>6</v>
      </c>
      <c r="C135" s="1">
        <v>13</v>
      </c>
      <c r="D135" s="29">
        <v>1592</v>
      </c>
      <c r="E135" s="29">
        <v>433</v>
      </c>
      <c r="F135" s="29">
        <v>983</v>
      </c>
      <c r="G135" s="29">
        <v>8629</v>
      </c>
      <c r="H135" s="29">
        <v>3774</v>
      </c>
    </row>
    <row r="136" spans="2:8">
      <c r="B136" s="1">
        <v>6</v>
      </c>
      <c r="C136" s="1">
        <v>14</v>
      </c>
      <c r="D136" s="29">
        <v>1614</v>
      </c>
      <c r="E136" s="29">
        <v>438</v>
      </c>
      <c r="F136" s="29">
        <v>992</v>
      </c>
      <c r="G136" s="29">
        <v>8625</v>
      </c>
      <c r="H136" s="29">
        <v>3849</v>
      </c>
    </row>
    <row r="137" spans="2:8">
      <c r="B137" s="1">
        <v>6</v>
      </c>
      <c r="C137" s="1">
        <v>15</v>
      </c>
      <c r="D137" s="29">
        <v>1622</v>
      </c>
      <c r="E137" s="29">
        <v>440</v>
      </c>
      <c r="F137" s="29">
        <v>996</v>
      </c>
      <c r="G137" s="29">
        <v>8612</v>
      </c>
      <c r="H137" s="29">
        <v>3912</v>
      </c>
    </row>
    <row r="138" spans="2:8">
      <c r="B138" s="1">
        <v>6</v>
      </c>
      <c r="C138" s="1">
        <v>16</v>
      </c>
      <c r="D138" s="29">
        <v>1609</v>
      </c>
      <c r="E138" s="29">
        <v>439</v>
      </c>
      <c r="F138" s="29">
        <v>996</v>
      </c>
      <c r="G138" s="29">
        <v>8603</v>
      </c>
      <c r="H138" s="29">
        <v>3954</v>
      </c>
    </row>
    <row r="139" spans="2:8">
      <c r="B139" s="1">
        <v>6</v>
      </c>
      <c r="C139" s="1">
        <v>17</v>
      </c>
      <c r="D139" s="29">
        <v>1592</v>
      </c>
      <c r="E139" s="29">
        <v>437</v>
      </c>
      <c r="F139" s="29">
        <v>994</v>
      </c>
      <c r="G139" s="29">
        <v>8588</v>
      </c>
      <c r="H139" s="29">
        <v>3976</v>
      </c>
    </row>
    <row r="140" spans="2:8">
      <c r="B140" s="1">
        <v>6</v>
      </c>
      <c r="C140" s="1">
        <v>18</v>
      </c>
      <c r="D140" s="29">
        <v>1571</v>
      </c>
      <c r="E140" s="29">
        <v>433</v>
      </c>
      <c r="F140" s="29">
        <v>979</v>
      </c>
      <c r="G140" s="29">
        <v>8491</v>
      </c>
      <c r="H140" s="29">
        <v>3932</v>
      </c>
    </row>
    <row r="141" spans="2:8">
      <c r="B141" s="1">
        <v>6</v>
      </c>
      <c r="C141" s="1">
        <v>19</v>
      </c>
      <c r="D141" s="29">
        <v>1527</v>
      </c>
      <c r="E141" s="29">
        <v>426</v>
      </c>
      <c r="F141" s="29">
        <v>951</v>
      </c>
      <c r="G141" s="29">
        <v>8201</v>
      </c>
      <c r="H141" s="29">
        <v>3833</v>
      </c>
    </row>
    <row r="142" spans="2:8">
      <c r="B142" s="1">
        <v>6</v>
      </c>
      <c r="C142" s="1">
        <v>20</v>
      </c>
      <c r="D142" s="29">
        <v>1476</v>
      </c>
      <c r="E142" s="29">
        <v>413</v>
      </c>
      <c r="F142" s="29">
        <v>922</v>
      </c>
      <c r="G142" s="29">
        <v>7963</v>
      </c>
      <c r="H142" s="29">
        <v>3686</v>
      </c>
    </row>
    <row r="143" spans="2:8">
      <c r="B143" s="1">
        <v>6</v>
      </c>
      <c r="C143" s="1">
        <v>21</v>
      </c>
      <c r="D143" s="29">
        <v>1450</v>
      </c>
      <c r="E143" s="29">
        <v>405</v>
      </c>
      <c r="F143" s="29">
        <v>905</v>
      </c>
      <c r="G143" s="29">
        <v>7802</v>
      </c>
      <c r="H143" s="29">
        <v>3609</v>
      </c>
    </row>
    <row r="144" spans="2:8">
      <c r="B144" s="1">
        <v>6</v>
      </c>
      <c r="C144" s="1">
        <v>22</v>
      </c>
      <c r="D144" s="29">
        <v>1423</v>
      </c>
      <c r="E144" s="29">
        <v>397</v>
      </c>
      <c r="F144" s="29">
        <v>889</v>
      </c>
      <c r="G144" s="29">
        <v>7691</v>
      </c>
      <c r="H144" s="29">
        <v>3517</v>
      </c>
    </row>
    <row r="145" spans="2:8">
      <c r="B145" s="1">
        <v>6</v>
      </c>
      <c r="C145" s="1">
        <v>23</v>
      </c>
      <c r="D145" s="29">
        <v>1335</v>
      </c>
      <c r="E145" s="29">
        <v>378</v>
      </c>
      <c r="F145" s="29">
        <v>848</v>
      </c>
      <c r="G145" s="29">
        <v>7458</v>
      </c>
      <c r="H145" s="29">
        <v>3301</v>
      </c>
    </row>
    <row r="146" spans="2:8">
      <c r="B146" s="1">
        <v>6</v>
      </c>
      <c r="C146" s="1">
        <v>24</v>
      </c>
      <c r="D146" s="29">
        <v>1211</v>
      </c>
      <c r="E146" s="29">
        <v>346</v>
      </c>
      <c r="F146" s="29">
        <v>788</v>
      </c>
      <c r="G146" s="29">
        <v>7030</v>
      </c>
      <c r="H146" s="29">
        <v>3002</v>
      </c>
    </row>
    <row r="147" spans="2:8">
      <c r="B147" s="1">
        <v>7</v>
      </c>
      <c r="C147" s="1">
        <v>1</v>
      </c>
      <c r="D147" s="29">
        <v>995</v>
      </c>
      <c r="E147" s="29">
        <v>275</v>
      </c>
      <c r="F147" s="29">
        <v>639</v>
      </c>
      <c r="G147" s="29">
        <v>5882</v>
      </c>
      <c r="H147" s="29">
        <v>2432</v>
      </c>
    </row>
    <row r="148" spans="2:8">
      <c r="B148" s="1">
        <v>7</v>
      </c>
      <c r="C148" s="1">
        <v>2</v>
      </c>
      <c r="D148" s="29">
        <v>924</v>
      </c>
      <c r="E148" s="29">
        <v>251</v>
      </c>
      <c r="F148" s="29">
        <v>597</v>
      </c>
      <c r="G148" s="29">
        <v>5564</v>
      </c>
      <c r="H148" s="29">
        <v>2245</v>
      </c>
    </row>
    <row r="149" spans="2:8">
      <c r="B149" s="1">
        <v>7</v>
      </c>
      <c r="C149" s="1">
        <v>3</v>
      </c>
      <c r="D149" s="29">
        <v>888</v>
      </c>
      <c r="E149" s="29">
        <v>239</v>
      </c>
      <c r="F149" s="29">
        <v>572</v>
      </c>
      <c r="G149" s="29">
        <v>5402</v>
      </c>
      <c r="H149" s="29">
        <v>2144</v>
      </c>
    </row>
    <row r="150" spans="2:8">
      <c r="B150" s="1">
        <v>7</v>
      </c>
      <c r="C150" s="1">
        <v>4</v>
      </c>
      <c r="D150" s="29">
        <v>865</v>
      </c>
      <c r="E150" s="29">
        <v>230</v>
      </c>
      <c r="F150" s="29">
        <v>555</v>
      </c>
      <c r="G150" s="29">
        <v>5292</v>
      </c>
      <c r="H150" s="29">
        <v>2080</v>
      </c>
    </row>
    <row r="151" spans="2:8">
      <c r="B151" s="1">
        <v>7</v>
      </c>
      <c r="C151" s="1">
        <v>5</v>
      </c>
      <c r="D151" s="29">
        <v>853</v>
      </c>
      <c r="E151" s="29">
        <v>224</v>
      </c>
      <c r="F151" s="29">
        <v>543</v>
      </c>
      <c r="G151" s="29">
        <v>5213</v>
      </c>
      <c r="H151" s="29">
        <v>2040</v>
      </c>
    </row>
    <row r="152" spans="2:8">
      <c r="B152" s="1">
        <v>7</v>
      </c>
      <c r="C152" s="1">
        <v>6</v>
      </c>
      <c r="D152" s="29">
        <v>844</v>
      </c>
      <c r="E152" s="29">
        <v>221</v>
      </c>
      <c r="F152" s="29">
        <v>538</v>
      </c>
      <c r="G152" s="29">
        <v>5172</v>
      </c>
      <c r="H152" s="29">
        <v>2005</v>
      </c>
    </row>
    <row r="153" spans="2:8">
      <c r="B153" s="1">
        <v>7</v>
      </c>
      <c r="C153" s="1">
        <v>7</v>
      </c>
      <c r="D153" s="29">
        <v>847</v>
      </c>
      <c r="E153" s="29">
        <v>224</v>
      </c>
      <c r="F153" s="29">
        <v>542</v>
      </c>
      <c r="G153" s="29">
        <v>5245</v>
      </c>
      <c r="H153" s="29">
        <v>2021</v>
      </c>
    </row>
    <row r="154" spans="2:8">
      <c r="B154" s="1">
        <v>7</v>
      </c>
      <c r="C154" s="1">
        <v>8</v>
      </c>
      <c r="D154" s="29">
        <v>906</v>
      </c>
      <c r="E154" s="29">
        <v>243</v>
      </c>
      <c r="F154" s="29">
        <v>576</v>
      </c>
      <c r="G154" s="29">
        <v>5448</v>
      </c>
      <c r="H154" s="29">
        <v>2155</v>
      </c>
    </row>
    <row r="155" spans="2:8">
      <c r="B155" s="1">
        <v>7</v>
      </c>
      <c r="C155" s="1">
        <v>9</v>
      </c>
      <c r="D155" s="29">
        <v>984</v>
      </c>
      <c r="E155" s="29">
        <v>268</v>
      </c>
      <c r="F155" s="29">
        <v>624</v>
      </c>
      <c r="G155" s="29">
        <v>5706</v>
      </c>
      <c r="H155" s="29">
        <v>2356</v>
      </c>
    </row>
    <row r="156" spans="2:8">
      <c r="B156" s="1">
        <v>7</v>
      </c>
      <c r="C156" s="1">
        <v>10</v>
      </c>
      <c r="D156" s="29">
        <v>1050</v>
      </c>
      <c r="E156" s="29">
        <v>290</v>
      </c>
      <c r="F156" s="29">
        <v>664</v>
      </c>
      <c r="G156" s="29">
        <v>5929</v>
      </c>
      <c r="H156" s="29">
        <v>2537</v>
      </c>
    </row>
    <row r="157" spans="2:8">
      <c r="B157" s="1">
        <v>7</v>
      </c>
      <c r="C157" s="1">
        <v>11</v>
      </c>
      <c r="D157" s="29">
        <v>1104</v>
      </c>
      <c r="E157" s="29">
        <v>307</v>
      </c>
      <c r="F157" s="29">
        <v>694</v>
      </c>
      <c r="G157" s="29">
        <v>6114</v>
      </c>
      <c r="H157" s="29">
        <v>2672</v>
      </c>
    </row>
    <row r="158" spans="2:8">
      <c r="B158" s="1">
        <v>7</v>
      </c>
      <c r="C158" s="1">
        <v>12</v>
      </c>
      <c r="D158" s="29">
        <v>1137</v>
      </c>
      <c r="E158" s="29">
        <v>317</v>
      </c>
      <c r="F158" s="29">
        <v>711</v>
      </c>
      <c r="G158" s="29">
        <v>6225</v>
      </c>
      <c r="H158" s="29">
        <v>2771</v>
      </c>
    </row>
    <row r="159" spans="2:8">
      <c r="B159" s="1">
        <v>7</v>
      </c>
      <c r="C159" s="1">
        <v>13</v>
      </c>
      <c r="D159" s="29">
        <v>1163</v>
      </c>
      <c r="E159" s="29">
        <v>323</v>
      </c>
      <c r="F159" s="29">
        <v>722</v>
      </c>
      <c r="G159" s="29">
        <v>6273</v>
      </c>
      <c r="H159" s="29">
        <v>2844</v>
      </c>
    </row>
    <row r="160" spans="2:8">
      <c r="B160" s="1">
        <v>7</v>
      </c>
      <c r="C160" s="1">
        <v>14</v>
      </c>
      <c r="D160" s="29">
        <v>1191</v>
      </c>
      <c r="E160" s="29">
        <v>329</v>
      </c>
      <c r="F160" s="29">
        <v>731</v>
      </c>
      <c r="G160" s="29">
        <v>6286</v>
      </c>
      <c r="H160" s="29">
        <v>2894</v>
      </c>
    </row>
    <row r="161" spans="2:8">
      <c r="B161" s="1">
        <v>7</v>
      </c>
      <c r="C161" s="1">
        <v>15</v>
      </c>
      <c r="D161" s="29">
        <v>1213</v>
      </c>
      <c r="E161" s="29">
        <v>335</v>
      </c>
      <c r="F161" s="29">
        <v>743</v>
      </c>
      <c r="G161" s="29">
        <v>6315</v>
      </c>
      <c r="H161" s="29">
        <v>2949</v>
      </c>
    </row>
    <row r="162" spans="2:8">
      <c r="B162" s="1">
        <v>7</v>
      </c>
      <c r="C162" s="1">
        <v>16</v>
      </c>
      <c r="D162" s="29">
        <v>1229</v>
      </c>
      <c r="E162" s="29">
        <v>339</v>
      </c>
      <c r="F162" s="29">
        <v>749</v>
      </c>
      <c r="G162" s="29">
        <v>6319</v>
      </c>
      <c r="H162" s="29">
        <v>2990</v>
      </c>
    </row>
    <row r="163" spans="2:8">
      <c r="B163" s="1">
        <v>7</v>
      </c>
      <c r="C163" s="1">
        <v>17</v>
      </c>
      <c r="D163" s="29">
        <v>1250</v>
      </c>
      <c r="E163" s="29">
        <v>346</v>
      </c>
      <c r="F163" s="29">
        <v>759</v>
      </c>
      <c r="G163" s="29">
        <v>6332</v>
      </c>
      <c r="H163" s="29">
        <v>3034</v>
      </c>
    </row>
    <row r="164" spans="2:8">
      <c r="B164" s="1">
        <v>7</v>
      </c>
      <c r="C164" s="1">
        <v>18</v>
      </c>
      <c r="D164" s="29">
        <v>1261</v>
      </c>
      <c r="E164" s="29">
        <v>350</v>
      </c>
      <c r="F164" s="29">
        <v>764</v>
      </c>
      <c r="G164" s="29">
        <v>6326</v>
      </c>
      <c r="H164" s="29">
        <v>3053</v>
      </c>
    </row>
    <row r="165" spans="2:8">
      <c r="B165" s="1">
        <v>7</v>
      </c>
      <c r="C165" s="1">
        <v>19</v>
      </c>
      <c r="D165" s="29">
        <v>1244</v>
      </c>
      <c r="E165" s="29">
        <v>345</v>
      </c>
      <c r="F165" s="29">
        <v>750</v>
      </c>
      <c r="G165" s="29">
        <v>6257</v>
      </c>
      <c r="H165" s="29">
        <v>2996</v>
      </c>
    </row>
    <row r="166" spans="2:8">
      <c r="B166" s="1">
        <v>7</v>
      </c>
      <c r="C166" s="1">
        <v>20</v>
      </c>
      <c r="D166" s="29">
        <v>1210</v>
      </c>
      <c r="E166" s="29">
        <v>335</v>
      </c>
      <c r="F166" s="29">
        <v>732</v>
      </c>
      <c r="G166" s="29">
        <v>6166</v>
      </c>
      <c r="H166" s="29">
        <v>2880</v>
      </c>
    </row>
    <row r="167" spans="2:8">
      <c r="B167" s="1">
        <v>7</v>
      </c>
      <c r="C167" s="1">
        <v>21</v>
      </c>
      <c r="D167" s="29">
        <v>1209</v>
      </c>
      <c r="E167" s="29">
        <v>334</v>
      </c>
      <c r="F167" s="29">
        <v>735</v>
      </c>
      <c r="G167" s="29">
        <v>6160</v>
      </c>
      <c r="H167" s="29">
        <v>2865</v>
      </c>
    </row>
    <row r="168" spans="2:8">
      <c r="B168" s="1">
        <v>7</v>
      </c>
      <c r="C168" s="1">
        <v>22</v>
      </c>
      <c r="D168" s="29">
        <v>1194</v>
      </c>
      <c r="E168" s="29">
        <v>331</v>
      </c>
      <c r="F168" s="29">
        <v>734</v>
      </c>
      <c r="G168" s="29">
        <v>6170</v>
      </c>
      <c r="H168" s="29">
        <v>2834</v>
      </c>
    </row>
    <row r="169" spans="2:8">
      <c r="B169" s="1">
        <v>7</v>
      </c>
      <c r="C169" s="1">
        <v>23</v>
      </c>
      <c r="D169" s="29">
        <v>1128</v>
      </c>
      <c r="E169" s="29">
        <v>316</v>
      </c>
      <c r="F169" s="29">
        <v>710</v>
      </c>
      <c r="G169" s="29">
        <v>6085</v>
      </c>
      <c r="H169" s="29">
        <v>2701</v>
      </c>
    </row>
    <row r="170" spans="2:8">
      <c r="B170" s="1">
        <v>7</v>
      </c>
      <c r="C170" s="1">
        <v>24</v>
      </c>
      <c r="D170" s="29">
        <v>1048</v>
      </c>
      <c r="E170" s="29">
        <v>294</v>
      </c>
      <c r="F170" s="29">
        <v>673</v>
      </c>
      <c r="G170" s="29">
        <v>5923</v>
      </c>
      <c r="H170" s="29">
        <v>2526</v>
      </c>
    </row>
    <row r="171" spans="2:8">
      <c r="B171" s="1">
        <v>8</v>
      </c>
      <c r="C171" s="1">
        <v>1</v>
      </c>
      <c r="D171" s="29">
        <v>974</v>
      </c>
      <c r="E171" s="29">
        <v>265</v>
      </c>
      <c r="F171" s="29">
        <v>611</v>
      </c>
      <c r="G171" s="29">
        <v>5531</v>
      </c>
      <c r="H171" s="29">
        <v>2322</v>
      </c>
    </row>
    <row r="172" spans="2:8">
      <c r="B172" s="1">
        <v>8</v>
      </c>
      <c r="C172" s="1">
        <v>2</v>
      </c>
      <c r="D172" s="29">
        <v>907</v>
      </c>
      <c r="E172" s="29">
        <v>245</v>
      </c>
      <c r="F172" s="29">
        <v>574</v>
      </c>
      <c r="G172" s="29">
        <v>5267</v>
      </c>
      <c r="H172" s="29">
        <v>2160</v>
      </c>
    </row>
    <row r="173" spans="2:8">
      <c r="B173" s="1">
        <v>8</v>
      </c>
      <c r="C173" s="1">
        <v>3</v>
      </c>
      <c r="D173" s="29">
        <v>863</v>
      </c>
      <c r="E173" s="29">
        <v>231</v>
      </c>
      <c r="F173" s="29">
        <v>546</v>
      </c>
      <c r="G173" s="29">
        <v>5066</v>
      </c>
      <c r="H173" s="29">
        <v>2040</v>
      </c>
    </row>
    <row r="174" spans="2:8">
      <c r="B174" s="1">
        <v>8</v>
      </c>
      <c r="C174" s="1">
        <v>4</v>
      </c>
      <c r="D174" s="29">
        <v>835</v>
      </c>
      <c r="E174" s="29">
        <v>221</v>
      </c>
      <c r="F174" s="29">
        <v>526</v>
      </c>
      <c r="G174" s="29">
        <v>4927</v>
      </c>
      <c r="H174" s="29">
        <v>1961</v>
      </c>
    </row>
    <row r="175" spans="2:8">
      <c r="B175" s="1">
        <v>8</v>
      </c>
      <c r="C175" s="1">
        <v>5</v>
      </c>
      <c r="D175" s="29">
        <v>818</v>
      </c>
      <c r="E175" s="29">
        <v>215</v>
      </c>
      <c r="F175" s="29">
        <v>513</v>
      </c>
      <c r="G175" s="29">
        <v>4821</v>
      </c>
      <c r="H175" s="29">
        <v>1908</v>
      </c>
    </row>
    <row r="176" spans="2:8">
      <c r="B176" s="1">
        <v>8</v>
      </c>
      <c r="C176" s="1">
        <v>6</v>
      </c>
      <c r="D176" s="29">
        <v>801</v>
      </c>
      <c r="E176" s="29">
        <v>209</v>
      </c>
      <c r="F176" s="29">
        <v>502</v>
      </c>
      <c r="G176" s="29">
        <v>4746</v>
      </c>
      <c r="H176" s="29">
        <v>1849</v>
      </c>
    </row>
    <row r="177" spans="2:8">
      <c r="B177" s="1">
        <v>8</v>
      </c>
      <c r="C177" s="1">
        <v>7</v>
      </c>
      <c r="D177" s="29">
        <v>794</v>
      </c>
      <c r="E177" s="29">
        <v>208</v>
      </c>
      <c r="F177" s="29">
        <v>500</v>
      </c>
      <c r="G177" s="29">
        <v>4788</v>
      </c>
      <c r="H177" s="29">
        <v>1835</v>
      </c>
    </row>
    <row r="178" spans="2:8">
      <c r="B178" s="1">
        <v>8</v>
      </c>
      <c r="C178" s="1">
        <v>8</v>
      </c>
      <c r="D178" s="29">
        <v>854</v>
      </c>
      <c r="E178" s="29">
        <v>224</v>
      </c>
      <c r="F178" s="29">
        <v>530</v>
      </c>
      <c r="G178" s="29">
        <v>5006</v>
      </c>
      <c r="H178" s="29">
        <v>1958</v>
      </c>
    </row>
    <row r="179" spans="2:8">
      <c r="B179" s="1">
        <v>8</v>
      </c>
      <c r="C179" s="1">
        <v>9</v>
      </c>
      <c r="D179" s="29">
        <v>948</v>
      </c>
      <c r="E179" s="29">
        <v>250</v>
      </c>
      <c r="F179" s="29">
        <v>579</v>
      </c>
      <c r="G179" s="29">
        <v>5333</v>
      </c>
      <c r="H179" s="29">
        <v>2185</v>
      </c>
    </row>
    <row r="180" spans="2:8">
      <c r="B180" s="1">
        <v>8</v>
      </c>
      <c r="C180" s="1">
        <v>10</v>
      </c>
      <c r="D180" s="29">
        <v>1041</v>
      </c>
      <c r="E180" s="29">
        <v>278</v>
      </c>
      <c r="F180" s="29">
        <v>627</v>
      </c>
      <c r="G180" s="29">
        <v>5658</v>
      </c>
      <c r="H180" s="29">
        <v>2420</v>
      </c>
    </row>
    <row r="181" spans="2:8">
      <c r="B181" s="1">
        <v>8</v>
      </c>
      <c r="C181" s="1">
        <v>11</v>
      </c>
      <c r="D181" s="29">
        <v>1128</v>
      </c>
      <c r="E181" s="29">
        <v>303</v>
      </c>
      <c r="F181" s="29">
        <v>671</v>
      </c>
      <c r="G181" s="29">
        <v>5972</v>
      </c>
      <c r="H181" s="29">
        <v>2626</v>
      </c>
    </row>
    <row r="182" spans="2:8">
      <c r="B182" s="1">
        <v>8</v>
      </c>
      <c r="C182" s="1">
        <v>12</v>
      </c>
      <c r="D182" s="29">
        <v>1204</v>
      </c>
      <c r="E182" s="29">
        <v>321</v>
      </c>
      <c r="F182" s="29">
        <v>705</v>
      </c>
      <c r="G182" s="29">
        <v>6198</v>
      </c>
      <c r="H182" s="29">
        <v>2802</v>
      </c>
    </row>
    <row r="183" spans="2:8">
      <c r="B183" s="1">
        <v>8</v>
      </c>
      <c r="C183" s="1">
        <v>13</v>
      </c>
      <c r="D183" s="29">
        <v>1271</v>
      </c>
      <c r="E183" s="29">
        <v>335</v>
      </c>
      <c r="F183" s="29">
        <v>732</v>
      </c>
      <c r="G183" s="29">
        <v>6337</v>
      </c>
      <c r="H183" s="29">
        <v>2950</v>
      </c>
    </row>
    <row r="184" spans="2:8">
      <c r="B184" s="1">
        <v>8</v>
      </c>
      <c r="C184" s="1">
        <v>14</v>
      </c>
      <c r="D184" s="29">
        <v>1331</v>
      </c>
      <c r="E184" s="29">
        <v>348</v>
      </c>
      <c r="F184" s="29">
        <v>755</v>
      </c>
      <c r="G184" s="29">
        <v>6431</v>
      </c>
      <c r="H184" s="29">
        <v>3067</v>
      </c>
    </row>
    <row r="185" spans="2:8">
      <c r="B185" s="1">
        <v>8</v>
      </c>
      <c r="C185" s="1">
        <v>15</v>
      </c>
      <c r="D185" s="29">
        <v>1377</v>
      </c>
      <c r="E185" s="29">
        <v>359</v>
      </c>
      <c r="F185" s="29">
        <v>779</v>
      </c>
      <c r="G185" s="29">
        <v>6519</v>
      </c>
      <c r="H185" s="29">
        <v>3172</v>
      </c>
    </row>
    <row r="186" spans="2:8">
      <c r="B186" s="1">
        <v>8</v>
      </c>
      <c r="C186" s="1">
        <v>16</v>
      </c>
      <c r="D186" s="29">
        <v>1407</v>
      </c>
      <c r="E186" s="29">
        <v>368</v>
      </c>
      <c r="F186" s="29">
        <v>793</v>
      </c>
      <c r="G186" s="29">
        <v>6564</v>
      </c>
      <c r="H186" s="29">
        <v>3250</v>
      </c>
    </row>
    <row r="187" spans="2:8">
      <c r="B187" s="1">
        <v>8</v>
      </c>
      <c r="C187" s="1">
        <v>17</v>
      </c>
      <c r="D187" s="29">
        <v>1437</v>
      </c>
      <c r="E187" s="29">
        <v>376</v>
      </c>
      <c r="F187" s="29">
        <v>809</v>
      </c>
      <c r="G187" s="29">
        <v>6597</v>
      </c>
      <c r="H187" s="29">
        <v>3315</v>
      </c>
    </row>
    <row r="188" spans="2:8">
      <c r="B188" s="1">
        <v>8</v>
      </c>
      <c r="C188" s="1">
        <v>18</v>
      </c>
      <c r="D188" s="29">
        <v>1448</v>
      </c>
      <c r="E188" s="29">
        <v>380</v>
      </c>
      <c r="F188" s="29">
        <v>814</v>
      </c>
      <c r="G188" s="29">
        <v>6591</v>
      </c>
      <c r="H188" s="29">
        <v>3339</v>
      </c>
    </row>
    <row r="189" spans="2:8">
      <c r="B189" s="1">
        <v>8</v>
      </c>
      <c r="C189" s="1">
        <v>19</v>
      </c>
      <c r="D189" s="29">
        <v>1420</v>
      </c>
      <c r="E189" s="29">
        <v>374</v>
      </c>
      <c r="F189" s="29">
        <v>796</v>
      </c>
      <c r="G189" s="29">
        <v>6507</v>
      </c>
      <c r="H189" s="29">
        <v>3257</v>
      </c>
    </row>
    <row r="190" spans="2:8">
      <c r="B190" s="1">
        <v>8</v>
      </c>
      <c r="C190" s="1">
        <v>20</v>
      </c>
      <c r="D190" s="29">
        <v>1366</v>
      </c>
      <c r="E190" s="29">
        <v>363</v>
      </c>
      <c r="F190" s="29">
        <v>774</v>
      </c>
      <c r="G190" s="29">
        <v>6405</v>
      </c>
      <c r="H190" s="29">
        <v>3108</v>
      </c>
    </row>
    <row r="191" spans="2:8">
      <c r="B191" s="1">
        <v>8</v>
      </c>
      <c r="C191" s="1">
        <v>21</v>
      </c>
      <c r="D191" s="29">
        <v>1344</v>
      </c>
      <c r="E191" s="29">
        <v>360</v>
      </c>
      <c r="F191" s="29">
        <v>777</v>
      </c>
      <c r="G191" s="29">
        <v>6430</v>
      </c>
      <c r="H191" s="29">
        <v>3075</v>
      </c>
    </row>
    <row r="192" spans="2:8">
      <c r="B192" s="1">
        <v>8</v>
      </c>
      <c r="C192" s="1">
        <v>22</v>
      </c>
      <c r="D192" s="29">
        <v>1299</v>
      </c>
      <c r="E192" s="29">
        <v>351</v>
      </c>
      <c r="F192" s="29">
        <v>767</v>
      </c>
      <c r="G192" s="29">
        <v>6450</v>
      </c>
      <c r="H192" s="29">
        <v>3003</v>
      </c>
    </row>
    <row r="193" spans="2:8">
      <c r="B193" s="1">
        <v>8</v>
      </c>
      <c r="C193" s="1">
        <v>23</v>
      </c>
      <c r="D193" s="29">
        <v>1197</v>
      </c>
      <c r="E193" s="29">
        <v>326</v>
      </c>
      <c r="F193" s="29">
        <v>726</v>
      </c>
      <c r="G193" s="29">
        <v>6297</v>
      </c>
      <c r="H193" s="29">
        <v>2794</v>
      </c>
    </row>
    <row r="194" spans="2:8">
      <c r="B194" s="1">
        <v>8</v>
      </c>
      <c r="C194" s="1">
        <v>24</v>
      </c>
      <c r="D194" s="29">
        <v>1089</v>
      </c>
      <c r="E194" s="29">
        <v>295</v>
      </c>
      <c r="F194" s="29">
        <v>676</v>
      </c>
      <c r="G194" s="29">
        <v>6027</v>
      </c>
      <c r="H194" s="29">
        <v>2541</v>
      </c>
    </row>
    <row r="195" spans="2:8">
      <c r="B195" s="1">
        <v>9</v>
      </c>
      <c r="C195" s="1">
        <v>1</v>
      </c>
      <c r="D195" s="29">
        <v>991</v>
      </c>
      <c r="E195" s="29">
        <v>258</v>
      </c>
      <c r="F195" s="29">
        <v>629</v>
      </c>
      <c r="G195" s="29">
        <v>5608</v>
      </c>
      <c r="H195" s="29">
        <v>2301</v>
      </c>
    </row>
    <row r="196" spans="2:8">
      <c r="B196" s="1">
        <v>9</v>
      </c>
      <c r="C196" s="1">
        <v>2</v>
      </c>
      <c r="D196" s="29">
        <v>921</v>
      </c>
      <c r="E196" s="29">
        <v>238</v>
      </c>
      <c r="F196" s="29">
        <v>593</v>
      </c>
      <c r="G196" s="29">
        <v>5340</v>
      </c>
      <c r="H196" s="29">
        <v>2149</v>
      </c>
    </row>
    <row r="197" spans="2:8">
      <c r="B197" s="1">
        <v>9</v>
      </c>
      <c r="C197" s="1">
        <v>3</v>
      </c>
      <c r="D197" s="29">
        <v>878</v>
      </c>
      <c r="E197" s="29">
        <v>225</v>
      </c>
      <c r="F197" s="29">
        <v>566</v>
      </c>
      <c r="G197" s="29">
        <v>5154</v>
      </c>
      <c r="H197" s="29">
        <v>2033</v>
      </c>
    </row>
    <row r="198" spans="2:8">
      <c r="B198" s="1">
        <v>9</v>
      </c>
      <c r="C198" s="1">
        <v>4</v>
      </c>
      <c r="D198" s="29">
        <v>851</v>
      </c>
      <c r="E198" s="29">
        <v>215</v>
      </c>
      <c r="F198" s="29">
        <v>547</v>
      </c>
      <c r="G198" s="29">
        <v>5050</v>
      </c>
      <c r="H198" s="29">
        <v>1965</v>
      </c>
    </row>
    <row r="199" spans="2:8">
      <c r="B199" s="1">
        <v>9</v>
      </c>
      <c r="C199" s="1">
        <v>5</v>
      </c>
      <c r="D199" s="29">
        <v>842</v>
      </c>
      <c r="E199" s="29">
        <v>213</v>
      </c>
      <c r="F199" s="29">
        <v>539</v>
      </c>
      <c r="G199" s="29">
        <v>5027</v>
      </c>
      <c r="H199" s="29">
        <v>1942</v>
      </c>
    </row>
    <row r="200" spans="2:8">
      <c r="B200" s="1">
        <v>9</v>
      </c>
      <c r="C200" s="1">
        <v>6</v>
      </c>
      <c r="D200" s="29">
        <v>862</v>
      </c>
      <c r="E200" s="29">
        <v>220</v>
      </c>
      <c r="F200" s="29">
        <v>553</v>
      </c>
      <c r="G200" s="29">
        <v>5178</v>
      </c>
      <c r="H200" s="29">
        <v>1972</v>
      </c>
    </row>
    <row r="201" spans="2:8">
      <c r="B201" s="1">
        <v>9</v>
      </c>
      <c r="C201" s="1">
        <v>7</v>
      </c>
      <c r="D201" s="29">
        <v>920</v>
      </c>
      <c r="E201" s="29">
        <v>242</v>
      </c>
      <c r="F201" s="29">
        <v>604</v>
      </c>
      <c r="G201" s="29">
        <v>5646</v>
      </c>
      <c r="H201" s="29">
        <v>2125</v>
      </c>
    </row>
    <row r="202" spans="2:8">
      <c r="B202" s="1">
        <v>9</v>
      </c>
      <c r="C202" s="1">
        <v>8</v>
      </c>
      <c r="D202" s="29">
        <v>1029</v>
      </c>
      <c r="E202" s="29">
        <v>273</v>
      </c>
      <c r="F202" s="29">
        <v>685</v>
      </c>
      <c r="G202" s="29">
        <v>6291</v>
      </c>
      <c r="H202" s="29">
        <v>2408</v>
      </c>
    </row>
    <row r="203" spans="2:8">
      <c r="B203" s="1">
        <v>9</v>
      </c>
      <c r="C203" s="1">
        <v>9</v>
      </c>
      <c r="D203" s="29">
        <v>1130</v>
      </c>
      <c r="E203" s="29">
        <v>299</v>
      </c>
      <c r="F203" s="29">
        <v>743</v>
      </c>
      <c r="G203" s="29">
        <v>6822</v>
      </c>
      <c r="H203" s="29">
        <v>2688</v>
      </c>
    </row>
    <row r="204" spans="2:8">
      <c r="B204" s="1">
        <v>9</v>
      </c>
      <c r="C204" s="1">
        <v>10</v>
      </c>
      <c r="D204" s="29">
        <v>1221</v>
      </c>
      <c r="E204" s="29">
        <v>325</v>
      </c>
      <c r="F204" s="29">
        <v>795</v>
      </c>
      <c r="G204" s="29">
        <v>7223</v>
      </c>
      <c r="H204" s="29">
        <v>2947</v>
      </c>
    </row>
    <row r="205" spans="2:8">
      <c r="B205" s="1">
        <v>9</v>
      </c>
      <c r="C205" s="1">
        <v>11</v>
      </c>
      <c r="D205" s="29">
        <v>1322</v>
      </c>
      <c r="E205" s="29">
        <v>355</v>
      </c>
      <c r="F205" s="29">
        <v>850</v>
      </c>
      <c r="G205" s="29">
        <v>7515</v>
      </c>
      <c r="H205" s="29">
        <v>3203</v>
      </c>
    </row>
    <row r="206" spans="2:8">
      <c r="B206" s="1">
        <v>9</v>
      </c>
      <c r="C206" s="1">
        <v>12</v>
      </c>
      <c r="D206" s="29">
        <v>1417</v>
      </c>
      <c r="E206" s="29">
        <v>380</v>
      </c>
      <c r="F206" s="29">
        <v>896</v>
      </c>
      <c r="G206" s="29">
        <v>7718</v>
      </c>
      <c r="H206" s="29">
        <v>3433</v>
      </c>
    </row>
    <row r="207" spans="2:8">
      <c r="B207" s="1">
        <v>9</v>
      </c>
      <c r="C207" s="1">
        <v>13</v>
      </c>
      <c r="D207" s="29">
        <v>1501</v>
      </c>
      <c r="E207" s="29">
        <v>403</v>
      </c>
      <c r="F207" s="29">
        <v>936</v>
      </c>
      <c r="G207" s="29">
        <v>7859</v>
      </c>
      <c r="H207" s="29">
        <v>3627</v>
      </c>
    </row>
    <row r="208" spans="2:8">
      <c r="B208" s="1">
        <v>9</v>
      </c>
      <c r="C208" s="1">
        <v>14</v>
      </c>
      <c r="D208" s="29">
        <v>1583</v>
      </c>
      <c r="E208" s="29">
        <v>424</v>
      </c>
      <c r="F208" s="29">
        <v>975</v>
      </c>
      <c r="G208" s="29">
        <v>7992</v>
      </c>
      <c r="H208" s="29">
        <v>3796</v>
      </c>
    </row>
    <row r="209" spans="2:8">
      <c r="B209" s="1">
        <v>9</v>
      </c>
      <c r="C209" s="1">
        <v>15</v>
      </c>
      <c r="D209" s="29">
        <v>1643</v>
      </c>
      <c r="E209" s="29">
        <v>443</v>
      </c>
      <c r="F209" s="29">
        <v>1012</v>
      </c>
      <c r="G209" s="29">
        <v>8108</v>
      </c>
      <c r="H209" s="29">
        <v>3935</v>
      </c>
    </row>
    <row r="210" spans="2:8">
      <c r="B210" s="1">
        <v>9</v>
      </c>
      <c r="C210" s="1">
        <v>16</v>
      </c>
      <c r="D210" s="29">
        <v>1679</v>
      </c>
      <c r="E210" s="29">
        <v>454</v>
      </c>
      <c r="F210" s="29">
        <v>1037</v>
      </c>
      <c r="G210" s="29">
        <v>8194</v>
      </c>
      <c r="H210" s="29">
        <v>4031</v>
      </c>
    </row>
    <row r="211" spans="2:8">
      <c r="B211" s="1">
        <v>9</v>
      </c>
      <c r="C211" s="1">
        <v>17</v>
      </c>
      <c r="D211" s="29">
        <v>1708</v>
      </c>
      <c r="E211" s="29">
        <v>461</v>
      </c>
      <c r="F211" s="29">
        <v>1053</v>
      </c>
      <c r="G211" s="29">
        <v>8250</v>
      </c>
      <c r="H211" s="29">
        <v>4093</v>
      </c>
    </row>
    <row r="212" spans="2:8">
      <c r="B212" s="1">
        <v>9</v>
      </c>
      <c r="C212" s="1">
        <v>18</v>
      </c>
      <c r="D212" s="29">
        <v>1711</v>
      </c>
      <c r="E212" s="29">
        <v>461</v>
      </c>
      <c r="F212" s="29">
        <v>1044</v>
      </c>
      <c r="G212" s="29">
        <v>8185</v>
      </c>
      <c r="H212" s="29">
        <v>4069</v>
      </c>
    </row>
    <row r="213" spans="2:8">
      <c r="B213" s="1">
        <v>9</v>
      </c>
      <c r="C213" s="1">
        <v>19</v>
      </c>
      <c r="D213" s="29">
        <v>1674</v>
      </c>
      <c r="E213" s="29">
        <v>451</v>
      </c>
      <c r="F213" s="29">
        <v>1007</v>
      </c>
      <c r="G213" s="29">
        <v>7866</v>
      </c>
      <c r="H213" s="29">
        <v>3934</v>
      </c>
    </row>
    <row r="214" spans="2:8">
      <c r="B214" s="1">
        <v>9</v>
      </c>
      <c r="C214" s="1">
        <v>20</v>
      </c>
      <c r="D214" s="29">
        <v>1608</v>
      </c>
      <c r="E214" s="29">
        <v>433</v>
      </c>
      <c r="F214" s="29">
        <v>968</v>
      </c>
      <c r="G214" s="29">
        <v>7607</v>
      </c>
      <c r="H214" s="29">
        <v>3716</v>
      </c>
    </row>
    <row r="215" spans="2:8">
      <c r="B215" s="1">
        <v>9</v>
      </c>
      <c r="C215" s="1">
        <v>21</v>
      </c>
      <c r="D215" s="29">
        <v>1565</v>
      </c>
      <c r="E215" s="29">
        <v>420</v>
      </c>
      <c r="F215" s="29">
        <v>950</v>
      </c>
      <c r="G215" s="29">
        <v>7490</v>
      </c>
      <c r="H215" s="29">
        <v>3604</v>
      </c>
    </row>
    <row r="216" spans="2:8">
      <c r="B216" s="1">
        <v>9</v>
      </c>
      <c r="C216" s="1">
        <v>22</v>
      </c>
      <c r="D216" s="29">
        <v>1493</v>
      </c>
      <c r="E216" s="29">
        <v>401</v>
      </c>
      <c r="F216" s="29">
        <v>919</v>
      </c>
      <c r="G216" s="29">
        <v>7390</v>
      </c>
      <c r="H216" s="29">
        <v>3438</v>
      </c>
    </row>
    <row r="217" spans="2:8">
      <c r="B217" s="1">
        <v>9</v>
      </c>
      <c r="C217" s="1">
        <v>23</v>
      </c>
      <c r="D217" s="29">
        <v>1352</v>
      </c>
      <c r="E217" s="29">
        <v>364</v>
      </c>
      <c r="F217" s="29">
        <v>850</v>
      </c>
      <c r="G217" s="29">
        <v>7091</v>
      </c>
      <c r="H217" s="29">
        <v>3116</v>
      </c>
    </row>
    <row r="218" spans="2:8">
      <c r="B218" s="1">
        <v>9</v>
      </c>
      <c r="C218" s="1">
        <v>24</v>
      </c>
      <c r="D218" s="29">
        <v>1209</v>
      </c>
      <c r="E218" s="29">
        <v>327</v>
      </c>
      <c r="F218" s="29">
        <v>777</v>
      </c>
      <c r="G218" s="29">
        <v>6667</v>
      </c>
      <c r="H218" s="29">
        <v>2785</v>
      </c>
    </row>
    <row r="219" spans="2:8">
      <c r="B219" s="1">
        <v>10</v>
      </c>
      <c r="C219" s="1">
        <v>1</v>
      </c>
      <c r="D219" s="29">
        <v>1084</v>
      </c>
      <c r="E219" s="29">
        <v>293</v>
      </c>
      <c r="F219" s="29">
        <v>719</v>
      </c>
      <c r="G219" s="29">
        <v>6337</v>
      </c>
      <c r="H219" s="29">
        <v>2619</v>
      </c>
    </row>
    <row r="220" spans="2:8">
      <c r="B220" s="1">
        <v>10</v>
      </c>
      <c r="C220" s="1">
        <v>2</v>
      </c>
      <c r="D220" s="29">
        <v>1007</v>
      </c>
      <c r="E220" s="29">
        <v>270</v>
      </c>
      <c r="F220" s="29">
        <v>676</v>
      </c>
      <c r="G220" s="29">
        <v>6033</v>
      </c>
      <c r="H220" s="29">
        <v>2441</v>
      </c>
    </row>
    <row r="221" spans="2:8">
      <c r="B221" s="1">
        <v>10</v>
      </c>
      <c r="C221" s="1">
        <v>3</v>
      </c>
      <c r="D221" s="29">
        <v>957</v>
      </c>
      <c r="E221" s="29">
        <v>255</v>
      </c>
      <c r="F221" s="29">
        <v>644</v>
      </c>
      <c r="G221" s="29">
        <v>5817</v>
      </c>
      <c r="H221" s="29">
        <v>2307</v>
      </c>
    </row>
    <row r="222" spans="2:8">
      <c r="B222" s="1">
        <v>10</v>
      </c>
      <c r="C222" s="1">
        <v>4</v>
      </c>
      <c r="D222" s="29">
        <v>927</v>
      </c>
      <c r="E222" s="29">
        <v>245</v>
      </c>
      <c r="F222" s="29">
        <v>622</v>
      </c>
      <c r="G222" s="29">
        <v>5693</v>
      </c>
      <c r="H222" s="29">
        <v>2227</v>
      </c>
    </row>
    <row r="223" spans="2:8">
      <c r="B223" s="1">
        <v>10</v>
      </c>
      <c r="C223" s="1">
        <v>5</v>
      </c>
      <c r="D223" s="29">
        <v>914</v>
      </c>
      <c r="E223" s="29">
        <v>241</v>
      </c>
      <c r="F223" s="29">
        <v>612</v>
      </c>
      <c r="G223" s="29">
        <v>5658</v>
      </c>
      <c r="H223" s="29">
        <v>2199</v>
      </c>
    </row>
    <row r="224" spans="2:8">
      <c r="B224" s="1">
        <v>10</v>
      </c>
      <c r="C224" s="1">
        <v>6</v>
      </c>
      <c r="D224" s="29">
        <v>931</v>
      </c>
      <c r="E224" s="29">
        <v>248</v>
      </c>
      <c r="F224" s="29">
        <v>627</v>
      </c>
      <c r="G224" s="29">
        <v>5805</v>
      </c>
      <c r="H224" s="29">
        <v>2229</v>
      </c>
    </row>
    <row r="225" spans="2:8">
      <c r="B225" s="1">
        <v>10</v>
      </c>
      <c r="C225" s="1">
        <v>7</v>
      </c>
      <c r="D225" s="29">
        <v>992</v>
      </c>
      <c r="E225" s="29">
        <v>270</v>
      </c>
      <c r="F225" s="29">
        <v>682</v>
      </c>
      <c r="G225" s="29">
        <v>6289</v>
      </c>
      <c r="H225" s="29">
        <v>2391</v>
      </c>
    </row>
    <row r="226" spans="2:8">
      <c r="B226" s="1">
        <v>10</v>
      </c>
      <c r="C226" s="1">
        <v>8</v>
      </c>
      <c r="D226" s="29">
        <v>1102</v>
      </c>
      <c r="E226" s="29">
        <v>302</v>
      </c>
      <c r="F226" s="29">
        <v>768</v>
      </c>
      <c r="G226" s="29">
        <v>6954</v>
      </c>
      <c r="H226" s="29">
        <v>2684</v>
      </c>
    </row>
    <row r="227" spans="2:8">
      <c r="B227" s="1">
        <v>10</v>
      </c>
      <c r="C227" s="1">
        <v>9</v>
      </c>
      <c r="D227" s="29">
        <v>1207</v>
      </c>
      <c r="E227" s="29">
        <v>330</v>
      </c>
      <c r="F227" s="29">
        <v>829</v>
      </c>
      <c r="G227" s="29">
        <v>7506</v>
      </c>
      <c r="H227" s="29">
        <v>2973</v>
      </c>
    </row>
    <row r="228" spans="2:8">
      <c r="B228" s="1">
        <v>10</v>
      </c>
      <c r="C228" s="1">
        <v>10</v>
      </c>
      <c r="D228" s="29">
        <v>1305</v>
      </c>
      <c r="E228" s="29">
        <v>358</v>
      </c>
      <c r="F228" s="29">
        <v>885</v>
      </c>
      <c r="G228" s="29">
        <v>7926</v>
      </c>
      <c r="H228" s="29">
        <v>3237</v>
      </c>
    </row>
    <row r="229" spans="2:8">
      <c r="B229" s="1">
        <v>10</v>
      </c>
      <c r="C229" s="1">
        <v>11</v>
      </c>
      <c r="D229" s="29">
        <v>1415</v>
      </c>
      <c r="E229" s="29">
        <v>389</v>
      </c>
      <c r="F229" s="29">
        <v>945</v>
      </c>
      <c r="G229" s="29">
        <v>8239</v>
      </c>
      <c r="H229" s="29">
        <v>3496</v>
      </c>
    </row>
    <row r="230" spans="2:8">
      <c r="B230" s="1">
        <v>10</v>
      </c>
      <c r="C230" s="1">
        <v>12</v>
      </c>
      <c r="D230" s="29">
        <v>1524</v>
      </c>
      <c r="E230" s="29">
        <v>417</v>
      </c>
      <c r="F230" s="29">
        <v>996</v>
      </c>
      <c r="G230" s="29">
        <v>8467</v>
      </c>
      <c r="H230" s="29">
        <v>3738</v>
      </c>
    </row>
    <row r="231" spans="2:8">
      <c r="B231" s="1">
        <v>10</v>
      </c>
      <c r="C231" s="1">
        <v>13</v>
      </c>
      <c r="D231" s="29">
        <v>1616</v>
      </c>
      <c r="E231" s="29">
        <v>441</v>
      </c>
      <c r="F231" s="29">
        <v>1040</v>
      </c>
      <c r="G231" s="29">
        <v>8631</v>
      </c>
      <c r="H231" s="29">
        <v>3929</v>
      </c>
    </row>
    <row r="232" spans="2:8">
      <c r="B232" s="1">
        <v>10</v>
      </c>
      <c r="C232" s="1">
        <v>14</v>
      </c>
      <c r="D232" s="29">
        <v>1701</v>
      </c>
      <c r="E232" s="29">
        <v>463</v>
      </c>
      <c r="F232" s="29">
        <v>1082</v>
      </c>
      <c r="G232" s="29">
        <v>8786</v>
      </c>
      <c r="H232" s="29">
        <v>4095</v>
      </c>
    </row>
    <row r="233" spans="2:8">
      <c r="B233" s="1">
        <v>10</v>
      </c>
      <c r="C233" s="1">
        <v>15</v>
      </c>
      <c r="D233" s="29">
        <v>1759</v>
      </c>
      <c r="E233" s="29">
        <v>481</v>
      </c>
      <c r="F233" s="29">
        <v>1119</v>
      </c>
      <c r="G233" s="29">
        <v>8918</v>
      </c>
      <c r="H233" s="29">
        <v>4240</v>
      </c>
    </row>
    <row r="234" spans="2:8">
      <c r="B234" s="1">
        <v>10</v>
      </c>
      <c r="C234" s="1">
        <v>16</v>
      </c>
      <c r="D234" s="29">
        <v>1790</v>
      </c>
      <c r="E234" s="29">
        <v>493</v>
      </c>
      <c r="F234" s="29">
        <v>1148</v>
      </c>
      <c r="G234" s="29">
        <v>9026</v>
      </c>
      <c r="H234" s="29">
        <v>4346</v>
      </c>
    </row>
    <row r="235" spans="2:8">
      <c r="B235" s="1">
        <v>10</v>
      </c>
      <c r="C235" s="1">
        <v>17</v>
      </c>
      <c r="D235" s="29">
        <v>1807</v>
      </c>
      <c r="E235" s="29">
        <v>501</v>
      </c>
      <c r="F235" s="29">
        <v>1168</v>
      </c>
      <c r="G235" s="29">
        <v>9098</v>
      </c>
      <c r="H235" s="29">
        <v>4424</v>
      </c>
    </row>
    <row r="236" spans="2:8">
      <c r="B236" s="1">
        <v>10</v>
      </c>
      <c r="C236" s="1">
        <v>18</v>
      </c>
      <c r="D236" s="29">
        <v>1797</v>
      </c>
      <c r="E236" s="29">
        <v>502</v>
      </c>
      <c r="F236" s="29">
        <v>1161</v>
      </c>
      <c r="G236" s="29">
        <v>9045</v>
      </c>
      <c r="H236" s="29">
        <v>4418</v>
      </c>
    </row>
    <row r="237" spans="2:8">
      <c r="B237" s="1">
        <v>10</v>
      </c>
      <c r="C237" s="1">
        <v>19</v>
      </c>
      <c r="D237" s="29">
        <v>1750</v>
      </c>
      <c r="E237" s="29">
        <v>493</v>
      </c>
      <c r="F237" s="29">
        <v>1125</v>
      </c>
      <c r="G237" s="29">
        <v>8735</v>
      </c>
      <c r="H237" s="29">
        <v>4292</v>
      </c>
    </row>
    <row r="238" spans="2:8">
      <c r="B238" s="1">
        <v>10</v>
      </c>
      <c r="C238" s="1">
        <v>20</v>
      </c>
      <c r="D238" s="29">
        <v>1677</v>
      </c>
      <c r="E238" s="29">
        <v>474</v>
      </c>
      <c r="F238" s="29">
        <v>1086</v>
      </c>
      <c r="G238" s="29">
        <v>8472</v>
      </c>
      <c r="H238" s="29">
        <v>4071</v>
      </c>
    </row>
    <row r="239" spans="2:8">
      <c r="B239" s="1">
        <v>10</v>
      </c>
      <c r="C239" s="1">
        <v>21</v>
      </c>
      <c r="D239" s="29">
        <v>1625</v>
      </c>
      <c r="E239" s="29">
        <v>458</v>
      </c>
      <c r="F239" s="29">
        <v>1063</v>
      </c>
      <c r="G239" s="29">
        <v>8332</v>
      </c>
      <c r="H239" s="29">
        <v>3953</v>
      </c>
    </row>
    <row r="240" spans="2:8">
      <c r="B240" s="1">
        <v>10</v>
      </c>
      <c r="C240" s="1">
        <v>22</v>
      </c>
      <c r="D240" s="29">
        <v>1548</v>
      </c>
      <c r="E240" s="29">
        <v>438</v>
      </c>
      <c r="F240" s="29">
        <v>1028</v>
      </c>
      <c r="G240" s="29">
        <v>8222</v>
      </c>
      <c r="H240" s="29">
        <v>3789</v>
      </c>
    </row>
    <row r="241" spans="2:8">
      <c r="B241" s="1">
        <v>10</v>
      </c>
      <c r="C241" s="1">
        <v>23</v>
      </c>
      <c r="D241" s="29">
        <v>1405</v>
      </c>
      <c r="E241" s="29">
        <v>400</v>
      </c>
      <c r="F241" s="29">
        <v>951</v>
      </c>
      <c r="G241" s="29">
        <v>7900</v>
      </c>
      <c r="H241" s="29">
        <v>3446</v>
      </c>
    </row>
    <row r="242" spans="2:8">
      <c r="B242" s="1">
        <v>10</v>
      </c>
      <c r="C242" s="1">
        <v>24</v>
      </c>
      <c r="D242" s="29">
        <v>1254</v>
      </c>
      <c r="E242" s="29">
        <v>358</v>
      </c>
      <c r="F242" s="29">
        <v>866</v>
      </c>
      <c r="G242" s="29">
        <v>7426</v>
      </c>
      <c r="H242" s="29">
        <v>3071</v>
      </c>
    </row>
    <row r="243" spans="2:8">
      <c r="B243" s="1">
        <v>11</v>
      </c>
      <c r="C243" s="1">
        <v>1</v>
      </c>
      <c r="D243" s="29">
        <v>1123</v>
      </c>
      <c r="E243" s="29">
        <v>323</v>
      </c>
      <c r="F243" s="29">
        <v>785</v>
      </c>
      <c r="G243" s="29">
        <v>7114</v>
      </c>
      <c r="H243" s="29">
        <v>2778</v>
      </c>
    </row>
    <row r="244" spans="2:8">
      <c r="B244" s="1">
        <v>11</v>
      </c>
      <c r="C244" s="1">
        <v>2</v>
      </c>
      <c r="D244" s="29">
        <v>1051</v>
      </c>
      <c r="E244" s="29">
        <v>301</v>
      </c>
      <c r="F244" s="29">
        <v>739</v>
      </c>
      <c r="G244" s="29">
        <v>6791</v>
      </c>
      <c r="H244" s="29">
        <v>2601</v>
      </c>
    </row>
    <row r="245" spans="2:8">
      <c r="B245" s="1">
        <v>11</v>
      </c>
      <c r="C245" s="1">
        <v>3</v>
      </c>
      <c r="D245" s="29">
        <v>1009</v>
      </c>
      <c r="E245" s="29">
        <v>286</v>
      </c>
      <c r="F245" s="29">
        <v>710</v>
      </c>
      <c r="G245" s="29">
        <v>6574</v>
      </c>
      <c r="H245" s="29">
        <v>2480</v>
      </c>
    </row>
    <row r="246" spans="2:8">
      <c r="B246" s="1">
        <v>11</v>
      </c>
      <c r="C246" s="1">
        <v>4</v>
      </c>
      <c r="D246" s="29">
        <v>984</v>
      </c>
      <c r="E246" s="29">
        <v>277</v>
      </c>
      <c r="F246" s="29">
        <v>689</v>
      </c>
      <c r="G246" s="29">
        <v>6449</v>
      </c>
      <c r="H246" s="29">
        <v>2411</v>
      </c>
    </row>
    <row r="247" spans="2:8">
      <c r="B247" s="1">
        <v>11</v>
      </c>
      <c r="C247" s="1">
        <v>5</v>
      </c>
      <c r="D247" s="29">
        <v>975</v>
      </c>
      <c r="E247" s="29">
        <v>274</v>
      </c>
      <c r="F247" s="29">
        <v>681</v>
      </c>
      <c r="G247" s="29">
        <v>6409</v>
      </c>
      <c r="H247" s="29">
        <v>2392</v>
      </c>
    </row>
    <row r="248" spans="2:8">
      <c r="B248" s="1">
        <v>11</v>
      </c>
      <c r="C248" s="1">
        <v>6</v>
      </c>
      <c r="D248" s="29">
        <v>994</v>
      </c>
      <c r="E248" s="29">
        <v>281</v>
      </c>
      <c r="F248" s="29">
        <v>697</v>
      </c>
      <c r="G248" s="29">
        <v>6544</v>
      </c>
      <c r="H248" s="29">
        <v>2434</v>
      </c>
    </row>
    <row r="249" spans="2:8">
      <c r="B249" s="1">
        <v>11</v>
      </c>
      <c r="C249" s="1">
        <v>7</v>
      </c>
      <c r="D249" s="29">
        <v>1051</v>
      </c>
      <c r="E249" s="29">
        <v>303</v>
      </c>
      <c r="F249" s="29">
        <v>750</v>
      </c>
      <c r="G249" s="29">
        <v>6995</v>
      </c>
      <c r="H249" s="29">
        <v>2588</v>
      </c>
    </row>
    <row r="250" spans="2:8">
      <c r="B250" s="1">
        <v>11</v>
      </c>
      <c r="C250" s="1">
        <v>8</v>
      </c>
      <c r="D250" s="29">
        <v>1142</v>
      </c>
      <c r="E250" s="29">
        <v>330</v>
      </c>
      <c r="F250" s="29">
        <v>823</v>
      </c>
      <c r="G250" s="29">
        <v>7576</v>
      </c>
      <c r="H250" s="29">
        <v>2837</v>
      </c>
    </row>
    <row r="251" spans="2:8">
      <c r="B251" s="1">
        <v>11</v>
      </c>
      <c r="C251" s="1">
        <v>9</v>
      </c>
      <c r="D251" s="29">
        <v>1220</v>
      </c>
      <c r="E251" s="29">
        <v>351</v>
      </c>
      <c r="F251" s="29">
        <v>869</v>
      </c>
      <c r="G251" s="29">
        <v>8023</v>
      </c>
      <c r="H251" s="29">
        <v>3069</v>
      </c>
    </row>
    <row r="252" spans="2:8">
      <c r="B252" s="1">
        <v>11</v>
      </c>
      <c r="C252" s="1">
        <v>10</v>
      </c>
      <c r="D252" s="29">
        <v>1284</v>
      </c>
      <c r="E252" s="29">
        <v>370</v>
      </c>
      <c r="F252" s="29">
        <v>908</v>
      </c>
      <c r="G252" s="29">
        <v>8337</v>
      </c>
      <c r="H252" s="29">
        <v>3265</v>
      </c>
    </row>
    <row r="253" spans="2:8">
      <c r="B253" s="1">
        <v>11</v>
      </c>
      <c r="C253" s="1">
        <v>11</v>
      </c>
      <c r="D253" s="29">
        <v>1352</v>
      </c>
      <c r="E253" s="29">
        <v>391</v>
      </c>
      <c r="F253" s="29">
        <v>947</v>
      </c>
      <c r="G253" s="29">
        <v>8539</v>
      </c>
      <c r="H253" s="29">
        <v>3444</v>
      </c>
    </row>
    <row r="254" spans="2:8">
      <c r="B254" s="1">
        <v>11</v>
      </c>
      <c r="C254" s="1">
        <v>12</v>
      </c>
      <c r="D254" s="29">
        <v>1413</v>
      </c>
      <c r="E254" s="29">
        <v>407</v>
      </c>
      <c r="F254" s="29">
        <v>974</v>
      </c>
      <c r="G254" s="29">
        <v>8671</v>
      </c>
      <c r="H254" s="29">
        <v>3605</v>
      </c>
    </row>
    <row r="255" spans="2:8">
      <c r="B255" s="1">
        <v>11</v>
      </c>
      <c r="C255" s="1">
        <v>13</v>
      </c>
      <c r="D255" s="29">
        <v>1460</v>
      </c>
      <c r="E255" s="29">
        <v>421</v>
      </c>
      <c r="F255" s="29">
        <v>999</v>
      </c>
      <c r="G255" s="29">
        <v>8754</v>
      </c>
      <c r="H255" s="29">
        <v>3730</v>
      </c>
    </row>
    <row r="256" spans="2:8">
      <c r="B256" s="1">
        <v>11</v>
      </c>
      <c r="C256" s="1">
        <v>14</v>
      </c>
      <c r="D256" s="29">
        <v>1511</v>
      </c>
      <c r="E256" s="29">
        <v>434</v>
      </c>
      <c r="F256" s="29">
        <v>1021</v>
      </c>
      <c r="G256" s="29">
        <v>8821</v>
      </c>
      <c r="H256" s="29">
        <v>3841</v>
      </c>
    </row>
    <row r="257" spans="2:8">
      <c r="B257" s="1">
        <v>11</v>
      </c>
      <c r="C257" s="1">
        <v>15</v>
      </c>
      <c r="D257" s="29">
        <v>1551</v>
      </c>
      <c r="E257" s="29">
        <v>444</v>
      </c>
      <c r="F257" s="29">
        <v>1041</v>
      </c>
      <c r="G257" s="29">
        <v>8875</v>
      </c>
      <c r="H257" s="29">
        <v>3941</v>
      </c>
    </row>
    <row r="258" spans="2:8">
      <c r="B258" s="1">
        <v>11</v>
      </c>
      <c r="C258" s="1">
        <v>16</v>
      </c>
      <c r="D258" s="29">
        <v>1573</v>
      </c>
      <c r="E258" s="29">
        <v>452</v>
      </c>
      <c r="F258" s="29">
        <v>1056</v>
      </c>
      <c r="G258" s="29">
        <v>8915</v>
      </c>
      <c r="H258" s="29">
        <v>4014</v>
      </c>
    </row>
    <row r="259" spans="2:8">
      <c r="B259" s="1">
        <v>11</v>
      </c>
      <c r="C259" s="1">
        <v>17</v>
      </c>
      <c r="D259" s="29">
        <v>1591</v>
      </c>
      <c r="E259" s="29">
        <v>458</v>
      </c>
      <c r="F259" s="29">
        <v>1067</v>
      </c>
      <c r="G259" s="29">
        <v>8938</v>
      </c>
      <c r="H259" s="29">
        <v>4069</v>
      </c>
    </row>
    <row r="260" spans="2:8">
      <c r="B260" s="1">
        <v>11</v>
      </c>
      <c r="C260" s="1">
        <v>18</v>
      </c>
      <c r="D260" s="29">
        <v>1589</v>
      </c>
      <c r="E260" s="29">
        <v>459</v>
      </c>
      <c r="F260" s="29">
        <v>1061</v>
      </c>
      <c r="G260" s="29">
        <v>8861</v>
      </c>
      <c r="H260" s="29">
        <v>4052</v>
      </c>
    </row>
    <row r="261" spans="2:8">
      <c r="B261" s="1">
        <v>11</v>
      </c>
      <c r="C261" s="1">
        <v>19</v>
      </c>
      <c r="D261" s="29">
        <v>1556</v>
      </c>
      <c r="E261" s="29">
        <v>451</v>
      </c>
      <c r="F261" s="29">
        <v>1030</v>
      </c>
      <c r="G261" s="29">
        <v>8556</v>
      </c>
      <c r="H261" s="29">
        <v>3945</v>
      </c>
    </row>
    <row r="262" spans="2:8">
      <c r="B262" s="1">
        <v>11</v>
      </c>
      <c r="C262" s="1">
        <v>20</v>
      </c>
      <c r="D262" s="29">
        <v>1504</v>
      </c>
      <c r="E262" s="29">
        <v>437</v>
      </c>
      <c r="F262" s="29">
        <v>998</v>
      </c>
      <c r="G262" s="29">
        <v>8306</v>
      </c>
      <c r="H262" s="29">
        <v>3771</v>
      </c>
    </row>
    <row r="263" spans="2:8">
      <c r="B263" s="1">
        <v>11</v>
      </c>
      <c r="C263" s="1">
        <v>21</v>
      </c>
      <c r="D263" s="29">
        <v>1479</v>
      </c>
      <c r="E263" s="29">
        <v>428</v>
      </c>
      <c r="F263" s="29">
        <v>984</v>
      </c>
      <c r="G263" s="29">
        <v>8177</v>
      </c>
      <c r="H263" s="29">
        <v>3697</v>
      </c>
    </row>
    <row r="264" spans="2:8">
      <c r="B264" s="1">
        <v>11</v>
      </c>
      <c r="C264" s="1">
        <v>22</v>
      </c>
      <c r="D264" s="29">
        <v>1430</v>
      </c>
      <c r="E264" s="29">
        <v>414</v>
      </c>
      <c r="F264" s="29">
        <v>959</v>
      </c>
      <c r="G264" s="29">
        <v>8068</v>
      </c>
      <c r="H264" s="29">
        <v>3572</v>
      </c>
    </row>
    <row r="265" spans="2:8">
      <c r="B265" s="1">
        <v>11</v>
      </c>
      <c r="C265" s="1">
        <v>23</v>
      </c>
      <c r="D265" s="29">
        <v>1316</v>
      </c>
      <c r="E265" s="29">
        <v>382</v>
      </c>
      <c r="F265" s="29">
        <v>898</v>
      </c>
      <c r="G265" s="29">
        <v>7787</v>
      </c>
      <c r="H265" s="29">
        <v>3290</v>
      </c>
    </row>
    <row r="266" spans="2:8">
      <c r="B266" s="1">
        <v>11</v>
      </c>
      <c r="C266" s="1">
        <v>24</v>
      </c>
      <c r="D266" s="29">
        <v>1187</v>
      </c>
      <c r="E266" s="29">
        <v>343</v>
      </c>
      <c r="F266" s="29">
        <v>823</v>
      </c>
      <c r="G266" s="29">
        <v>7338</v>
      </c>
      <c r="H266" s="29">
        <v>2964</v>
      </c>
    </row>
    <row r="267" spans="2:8">
      <c r="B267" s="1">
        <v>12</v>
      </c>
      <c r="C267" s="1">
        <v>1</v>
      </c>
      <c r="D267" s="29">
        <v>1037</v>
      </c>
      <c r="E267" s="29">
        <v>289</v>
      </c>
      <c r="F267" s="29">
        <v>717</v>
      </c>
      <c r="G267" s="29">
        <v>6659</v>
      </c>
      <c r="H267" s="29">
        <v>2632</v>
      </c>
    </row>
    <row r="268" spans="2:8">
      <c r="B268" s="1">
        <v>12</v>
      </c>
      <c r="C268" s="1">
        <v>2</v>
      </c>
      <c r="D268" s="29">
        <v>964</v>
      </c>
      <c r="E268" s="29">
        <v>266</v>
      </c>
      <c r="F268" s="29">
        <v>672</v>
      </c>
      <c r="G268" s="29">
        <v>6328</v>
      </c>
      <c r="H268" s="29">
        <v>2449</v>
      </c>
    </row>
    <row r="269" spans="2:8">
      <c r="B269" s="1">
        <v>12</v>
      </c>
      <c r="C269" s="1">
        <v>3</v>
      </c>
      <c r="D269" s="29">
        <v>923</v>
      </c>
      <c r="E269" s="29">
        <v>253</v>
      </c>
      <c r="F269" s="29">
        <v>643</v>
      </c>
      <c r="G269" s="29">
        <v>6121</v>
      </c>
      <c r="H269" s="29">
        <v>2332</v>
      </c>
    </row>
    <row r="270" spans="2:8">
      <c r="B270" s="1">
        <v>12</v>
      </c>
      <c r="C270" s="1">
        <v>4</v>
      </c>
      <c r="D270" s="29">
        <v>899</v>
      </c>
      <c r="E270" s="29">
        <v>243</v>
      </c>
      <c r="F270" s="29">
        <v>624</v>
      </c>
      <c r="G270" s="29">
        <v>6002</v>
      </c>
      <c r="H270" s="29">
        <v>2266</v>
      </c>
    </row>
    <row r="271" spans="2:8">
      <c r="B271" s="1">
        <v>12</v>
      </c>
      <c r="C271" s="1">
        <v>5</v>
      </c>
      <c r="D271" s="29">
        <v>891</v>
      </c>
      <c r="E271" s="29">
        <v>241</v>
      </c>
      <c r="F271" s="29">
        <v>616</v>
      </c>
      <c r="G271" s="29">
        <v>5965</v>
      </c>
      <c r="H271" s="29">
        <v>2246</v>
      </c>
    </row>
    <row r="272" spans="2:8">
      <c r="B272" s="1">
        <v>12</v>
      </c>
      <c r="C272" s="1">
        <v>6</v>
      </c>
      <c r="D272" s="29">
        <v>910</v>
      </c>
      <c r="E272" s="29">
        <v>248</v>
      </c>
      <c r="F272" s="29">
        <v>632</v>
      </c>
      <c r="G272" s="29">
        <v>6099</v>
      </c>
      <c r="H272" s="29">
        <v>2283</v>
      </c>
    </row>
    <row r="273" spans="2:8">
      <c r="B273" s="1">
        <v>12</v>
      </c>
      <c r="C273" s="1">
        <v>7</v>
      </c>
      <c r="D273" s="29">
        <v>967</v>
      </c>
      <c r="E273" s="29">
        <v>270</v>
      </c>
      <c r="F273" s="29">
        <v>685</v>
      </c>
      <c r="G273" s="29">
        <v>6541</v>
      </c>
      <c r="H273" s="29">
        <v>2425</v>
      </c>
    </row>
    <row r="274" spans="2:8">
      <c r="B274" s="1">
        <v>12</v>
      </c>
      <c r="C274" s="1">
        <v>8</v>
      </c>
      <c r="D274" s="29">
        <v>1060</v>
      </c>
      <c r="E274" s="29">
        <v>299</v>
      </c>
      <c r="F274" s="29">
        <v>761</v>
      </c>
      <c r="G274" s="29">
        <v>7121</v>
      </c>
      <c r="H274" s="29">
        <v>2668</v>
      </c>
    </row>
    <row r="275" spans="2:8">
      <c r="B275" s="1">
        <v>12</v>
      </c>
      <c r="C275" s="1">
        <v>9</v>
      </c>
      <c r="D275" s="29">
        <v>1138</v>
      </c>
      <c r="E275" s="29">
        <v>320</v>
      </c>
      <c r="F275" s="29">
        <v>811</v>
      </c>
      <c r="G275" s="29">
        <v>7576</v>
      </c>
      <c r="H275" s="29">
        <v>2894</v>
      </c>
    </row>
    <row r="276" spans="2:8">
      <c r="B276" s="1">
        <v>12</v>
      </c>
      <c r="C276" s="1">
        <v>10</v>
      </c>
      <c r="D276" s="29">
        <v>1204</v>
      </c>
      <c r="E276" s="29">
        <v>340</v>
      </c>
      <c r="F276" s="29">
        <v>853</v>
      </c>
      <c r="G276" s="29">
        <v>7903</v>
      </c>
      <c r="H276" s="29">
        <v>3088</v>
      </c>
    </row>
    <row r="277" spans="2:8">
      <c r="B277" s="1">
        <v>12</v>
      </c>
      <c r="C277" s="1">
        <v>11</v>
      </c>
      <c r="D277" s="29">
        <v>1276</v>
      </c>
      <c r="E277" s="29">
        <v>362</v>
      </c>
      <c r="F277" s="29">
        <v>894</v>
      </c>
      <c r="G277" s="29">
        <v>8122</v>
      </c>
      <c r="H277" s="29">
        <v>3263</v>
      </c>
    </row>
    <row r="278" spans="2:8">
      <c r="B278" s="1">
        <v>12</v>
      </c>
      <c r="C278" s="1">
        <v>12</v>
      </c>
      <c r="D278" s="29">
        <v>1341</v>
      </c>
      <c r="E278" s="29">
        <v>377</v>
      </c>
      <c r="F278" s="29">
        <v>923</v>
      </c>
      <c r="G278" s="29">
        <v>8265</v>
      </c>
      <c r="H278" s="29">
        <v>3402</v>
      </c>
    </row>
    <row r="279" spans="2:8">
      <c r="B279" s="1">
        <v>12</v>
      </c>
      <c r="C279" s="1">
        <v>13</v>
      </c>
      <c r="D279" s="29">
        <v>1395</v>
      </c>
      <c r="E279" s="29">
        <v>391</v>
      </c>
      <c r="F279" s="29">
        <v>948</v>
      </c>
      <c r="G279" s="29">
        <v>8359</v>
      </c>
      <c r="H279" s="29">
        <v>3522</v>
      </c>
    </row>
    <row r="280" spans="2:8">
      <c r="B280" s="1">
        <v>12</v>
      </c>
      <c r="C280" s="1">
        <v>14</v>
      </c>
      <c r="D280" s="29">
        <v>1455</v>
      </c>
      <c r="E280" s="29">
        <v>404</v>
      </c>
      <c r="F280" s="29">
        <v>973</v>
      </c>
      <c r="G280" s="29">
        <v>8438</v>
      </c>
      <c r="H280" s="29">
        <v>3631</v>
      </c>
    </row>
    <row r="281" spans="2:8">
      <c r="B281" s="1">
        <v>12</v>
      </c>
      <c r="C281" s="1">
        <v>15</v>
      </c>
      <c r="D281" s="29">
        <v>1503</v>
      </c>
      <c r="E281" s="29">
        <v>417</v>
      </c>
      <c r="F281" s="29">
        <v>997</v>
      </c>
      <c r="G281" s="29">
        <v>8502</v>
      </c>
      <c r="H281" s="29">
        <v>3733</v>
      </c>
    </row>
    <row r="282" spans="2:8">
      <c r="B282" s="1">
        <v>12</v>
      </c>
      <c r="C282" s="1">
        <v>16</v>
      </c>
      <c r="D282" s="29">
        <v>1533</v>
      </c>
      <c r="E282" s="29">
        <v>427</v>
      </c>
      <c r="F282" s="29">
        <v>1017</v>
      </c>
      <c r="G282" s="29">
        <v>8550</v>
      </c>
      <c r="H282" s="29">
        <v>3807</v>
      </c>
    </row>
    <row r="283" spans="2:8">
      <c r="B283" s="1">
        <v>12</v>
      </c>
      <c r="C283" s="1">
        <v>17</v>
      </c>
      <c r="D283" s="29">
        <v>1557</v>
      </c>
      <c r="E283" s="29">
        <v>434</v>
      </c>
      <c r="F283" s="29">
        <v>1033</v>
      </c>
      <c r="G283" s="29">
        <v>8577</v>
      </c>
      <c r="H283" s="29">
        <v>3865</v>
      </c>
    </row>
    <row r="284" spans="2:8">
      <c r="B284" s="1">
        <v>12</v>
      </c>
      <c r="C284" s="1">
        <v>18</v>
      </c>
      <c r="D284" s="29">
        <v>1561</v>
      </c>
      <c r="E284" s="29">
        <v>437</v>
      </c>
      <c r="F284" s="29">
        <v>1031</v>
      </c>
      <c r="G284" s="29">
        <v>8503</v>
      </c>
      <c r="H284" s="29">
        <v>3861</v>
      </c>
    </row>
    <row r="285" spans="2:8">
      <c r="B285" s="1">
        <v>12</v>
      </c>
      <c r="C285" s="1">
        <v>19</v>
      </c>
      <c r="D285" s="29">
        <v>1529</v>
      </c>
      <c r="E285" s="29">
        <v>429</v>
      </c>
      <c r="F285" s="29">
        <v>1002</v>
      </c>
      <c r="G285" s="29">
        <v>8191</v>
      </c>
      <c r="H285" s="29">
        <v>3767</v>
      </c>
    </row>
    <row r="286" spans="2:8">
      <c r="B286" s="1">
        <v>12</v>
      </c>
      <c r="C286" s="1">
        <v>20</v>
      </c>
      <c r="D286" s="29">
        <v>1478</v>
      </c>
      <c r="E286" s="29">
        <v>415</v>
      </c>
      <c r="F286" s="29">
        <v>968</v>
      </c>
      <c r="G286" s="29">
        <v>7937</v>
      </c>
      <c r="H286" s="29">
        <v>3601</v>
      </c>
    </row>
    <row r="287" spans="2:8">
      <c r="B287" s="1">
        <v>12</v>
      </c>
      <c r="C287" s="1">
        <v>21</v>
      </c>
      <c r="D287" s="29">
        <v>1456</v>
      </c>
      <c r="E287" s="29">
        <v>407</v>
      </c>
      <c r="F287" s="29">
        <v>956</v>
      </c>
      <c r="G287" s="29">
        <v>7815</v>
      </c>
      <c r="H287" s="29">
        <v>3545</v>
      </c>
    </row>
    <row r="288" spans="2:8">
      <c r="B288" s="1">
        <v>12</v>
      </c>
      <c r="C288" s="1">
        <v>22</v>
      </c>
      <c r="D288" s="29">
        <v>1406</v>
      </c>
      <c r="E288" s="29">
        <v>394</v>
      </c>
      <c r="F288" s="29">
        <v>933</v>
      </c>
      <c r="G288" s="29">
        <v>7714</v>
      </c>
      <c r="H288" s="29">
        <v>3440</v>
      </c>
    </row>
    <row r="289" spans="2:8">
      <c r="B289" s="1">
        <v>12</v>
      </c>
      <c r="C289" s="1">
        <v>23</v>
      </c>
      <c r="D289" s="29">
        <v>1290</v>
      </c>
      <c r="E289" s="29">
        <v>364</v>
      </c>
      <c r="F289" s="29">
        <v>872</v>
      </c>
      <c r="G289" s="29">
        <v>7449</v>
      </c>
      <c r="H289" s="29">
        <v>3179</v>
      </c>
    </row>
    <row r="290" spans="2:8">
      <c r="B290" s="1">
        <v>12</v>
      </c>
      <c r="C290" s="1">
        <v>24</v>
      </c>
      <c r="D290" s="29">
        <v>1164</v>
      </c>
      <c r="E290" s="29">
        <v>328</v>
      </c>
      <c r="F290" s="29">
        <v>800</v>
      </c>
      <c r="G290" s="29">
        <v>7054</v>
      </c>
      <c r="H290" s="29">
        <v>2878</v>
      </c>
    </row>
    <row r="291" spans="2:8">
      <c r="B291" s="1">
        <v>13</v>
      </c>
      <c r="C291" s="1">
        <v>1</v>
      </c>
      <c r="D291" s="29">
        <v>1043</v>
      </c>
      <c r="E291" s="29">
        <v>289</v>
      </c>
      <c r="F291" s="29">
        <v>719</v>
      </c>
      <c r="G291" s="29">
        <v>6447</v>
      </c>
      <c r="H291" s="29">
        <v>2581</v>
      </c>
    </row>
    <row r="292" spans="2:8">
      <c r="B292" s="1">
        <v>13</v>
      </c>
      <c r="C292" s="1">
        <v>2</v>
      </c>
      <c r="D292" s="29">
        <v>969</v>
      </c>
      <c r="E292" s="29">
        <v>267</v>
      </c>
      <c r="F292" s="29">
        <v>672</v>
      </c>
      <c r="G292" s="29">
        <v>6094</v>
      </c>
      <c r="H292" s="29">
        <v>2394</v>
      </c>
    </row>
    <row r="293" spans="2:8">
      <c r="B293" s="1">
        <v>13</v>
      </c>
      <c r="C293" s="1">
        <v>3</v>
      </c>
      <c r="D293" s="29">
        <v>924</v>
      </c>
      <c r="E293" s="29">
        <v>253</v>
      </c>
      <c r="F293" s="29">
        <v>640</v>
      </c>
      <c r="G293" s="29">
        <v>5862</v>
      </c>
      <c r="H293" s="29">
        <v>2270</v>
      </c>
    </row>
    <row r="294" spans="2:8">
      <c r="B294" s="1">
        <v>13</v>
      </c>
      <c r="C294" s="1">
        <v>4</v>
      </c>
      <c r="D294" s="29">
        <v>895</v>
      </c>
      <c r="E294" s="29">
        <v>243</v>
      </c>
      <c r="F294" s="29">
        <v>616</v>
      </c>
      <c r="G294" s="29">
        <v>5727</v>
      </c>
      <c r="H294" s="29">
        <v>2198</v>
      </c>
    </row>
    <row r="295" spans="2:8">
      <c r="B295" s="1">
        <v>13</v>
      </c>
      <c r="C295" s="1">
        <v>5</v>
      </c>
      <c r="D295" s="29">
        <v>885</v>
      </c>
      <c r="E295" s="29">
        <v>240</v>
      </c>
      <c r="F295" s="29">
        <v>607</v>
      </c>
      <c r="G295" s="29">
        <v>5682</v>
      </c>
      <c r="H295" s="29">
        <v>2175</v>
      </c>
    </row>
    <row r="296" spans="2:8">
      <c r="B296" s="1">
        <v>13</v>
      </c>
      <c r="C296" s="1">
        <v>6</v>
      </c>
      <c r="D296" s="29">
        <v>900</v>
      </c>
      <c r="E296" s="29">
        <v>247</v>
      </c>
      <c r="F296" s="29">
        <v>622</v>
      </c>
      <c r="G296" s="29">
        <v>5821</v>
      </c>
      <c r="H296" s="29">
        <v>2208</v>
      </c>
    </row>
    <row r="297" spans="2:8">
      <c r="B297" s="1">
        <v>13</v>
      </c>
      <c r="C297" s="1">
        <v>7</v>
      </c>
      <c r="D297" s="29">
        <v>954</v>
      </c>
      <c r="E297" s="29">
        <v>269</v>
      </c>
      <c r="F297" s="29">
        <v>676</v>
      </c>
      <c r="G297" s="29">
        <v>6294</v>
      </c>
      <c r="H297" s="29">
        <v>2350</v>
      </c>
    </row>
    <row r="298" spans="2:8">
      <c r="B298" s="1">
        <v>13</v>
      </c>
      <c r="C298" s="1">
        <v>8</v>
      </c>
      <c r="D298" s="29">
        <v>1053</v>
      </c>
      <c r="E298" s="29">
        <v>298</v>
      </c>
      <c r="F298" s="29">
        <v>756</v>
      </c>
      <c r="G298" s="29">
        <v>6926</v>
      </c>
      <c r="H298" s="29">
        <v>2606</v>
      </c>
    </row>
    <row r="299" spans="2:8">
      <c r="B299" s="1">
        <v>13</v>
      </c>
      <c r="C299" s="1">
        <v>9</v>
      </c>
      <c r="D299" s="29">
        <v>1146</v>
      </c>
      <c r="E299" s="29">
        <v>321</v>
      </c>
      <c r="F299" s="29">
        <v>813</v>
      </c>
      <c r="G299" s="29">
        <v>7444</v>
      </c>
      <c r="H299" s="29">
        <v>2856</v>
      </c>
    </row>
    <row r="300" spans="2:8">
      <c r="B300" s="1">
        <v>13</v>
      </c>
      <c r="C300" s="1">
        <v>10</v>
      </c>
      <c r="D300" s="29">
        <v>1230</v>
      </c>
      <c r="E300" s="29">
        <v>343</v>
      </c>
      <c r="F300" s="29">
        <v>861</v>
      </c>
      <c r="G300" s="29">
        <v>7831</v>
      </c>
      <c r="H300" s="29">
        <v>3073</v>
      </c>
    </row>
    <row r="301" spans="2:8">
      <c r="B301" s="1">
        <v>13</v>
      </c>
      <c r="C301" s="1">
        <v>11</v>
      </c>
      <c r="D301" s="29">
        <v>1323</v>
      </c>
      <c r="E301" s="29">
        <v>366</v>
      </c>
      <c r="F301" s="29">
        <v>908</v>
      </c>
      <c r="G301" s="29">
        <v>8095</v>
      </c>
      <c r="H301" s="29">
        <v>3268</v>
      </c>
    </row>
    <row r="302" spans="2:8">
      <c r="B302" s="1">
        <v>13</v>
      </c>
      <c r="C302" s="1">
        <v>12</v>
      </c>
      <c r="D302" s="29">
        <v>1415</v>
      </c>
      <c r="E302" s="29">
        <v>387</v>
      </c>
      <c r="F302" s="29">
        <v>945</v>
      </c>
      <c r="G302" s="29">
        <v>8273</v>
      </c>
      <c r="H302" s="29">
        <v>3438</v>
      </c>
    </row>
    <row r="303" spans="2:8">
      <c r="B303" s="1">
        <v>13</v>
      </c>
      <c r="C303" s="1">
        <v>13</v>
      </c>
      <c r="D303" s="29">
        <v>1489</v>
      </c>
      <c r="E303" s="29">
        <v>403</v>
      </c>
      <c r="F303" s="29">
        <v>974</v>
      </c>
      <c r="G303" s="29">
        <v>8385</v>
      </c>
      <c r="H303" s="29">
        <v>3569</v>
      </c>
    </row>
    <row r="304" spans="2:8">
      <c r="B304" s="1">
        <v>13</v>
      </c>
      <c r="C304" s="1">
        <v>14</v>
      </c>
      <c r="D304" s="29">
        <v>1561</v>
      </c>
      <c r="E304" s="29">
        <v>418</v>
      </c>
      <c r="F304" s="29">
        <v>1001</v>
      </c>
      <c r="G304" s="29">
        <v>8474</v>
      </c>
      <c r="H304" s="29">
        <v>3682</v>
      </c>
    </row>
    <row r="305" spans="2:8">
      <c r="B305" s="1">
        <v>13</v>
      </c>
      <c r="C305" s="1">
        <v>15</v>
      </c>
      <c r="D305" s="29">
        <v>1611</v>
      </c>
      <c r="E305" s="29">
        <v>430</v>
      </c>
      <c r="F305" s="29">
        <v>1025</v>
      </c>
      <c r="G305" s="29">
        <v>8542</v>
      </c>
      <c r="H305" s="29">
        <v>3784</v>
      </c>
    </row>
    <row r="306" spans="2:8">
      <c r="B306" s="1">
        <v>13</v>
      </c>
      <c r="C306" s="1">
        <v>16</v>
      </c>
      <c r="D306" s="29">
        <v>1636</v>
      </c>
      <c r="E306" s="29">
        <v>437</v>
      </c>
      <c r="F306" s="29">
        <v>1041</v>
      </c>
      <c r="G306" s="29">
        <v>8580</v>
      </c>
      <c r="H306" s="29">
        <v>3851</v>
      </c>
    </row>
    <row r="307" spans="2:8">
      <c r="B307" s="1">
        <v>13</v>
      </c>
      <c r="C307" s="1">
        <v>17</v>
      </c>
      <c r="D307" s="29">
        <v>1648</v>
      </c>
      <c r="E307" s="29">
        <v>441</v>
      </c>
      <c r="F307" s="29">
        <v>1050</v>
      </c>
      <c r="G307" s="29">
        <v>8581</v>
      </c>
      <c r="H307" s="29">
        <v>3891</v>
      </c>
    </row>
    <row r="308" spans="2:8">
      <c r="B308" s="1">
        <v>13</v>
      </c>
      <c r="C308" s="1">
        <v>18</v>
      </c>
      <c r="D308" s="29">
        <v>1632</v>
      </c>
      <c r="E308" s="29">
        <v>438</v>
      </c>
      <c r="F308" s="29">
        <v>1036</v>
      </c>
      <c r="G308" s="29">
        <v>8454</v>
      </c>
      <c r="H308" s="29">
        <v>3858</v>
      </c>
    </row>
    <row r="309" spans="2:8">
      <c r="B309" s="1">
        <v>13</v>
      </c>
      <c r="C309" s="1">
        <v>19</v>
      </c>
      <c r="D309" s="29">
        <v>1583</v>
      </c>
      <c r="E309" s="29">
        <v>425</v>
      </c>
      <c r="F309" s="29">
        <v>996</v>
      </c>
      <c r="G309" s="29">
        <v>8077</v>
      </c>
      <c r="H309" s="29">
        <v>3733</v>
      </c>
    </row>
    <row r="310" spans="2:8">
      <c r="B310" s="1">
        <v>13</v>
      </c>
      <c r="C310" s="1">
        <v>20</v>
      </c>
      <c r="D310" s="29">
        <v>1514</v>
      </c>
      <c r="E310" s="29">
        <v>406</v>
      </c>
      <c r="F310" s="29">
        <v>952</v>
      </c>
      <c r="G310" s="29">
        <v>7772</v>
      </c>
      <c r="H310" s="29">
        <v>3537</v>
      </c>
    </row>
    <row r="311" spans="2:8">
      <c r="B311" s="1">
        <v>13</v>
      </c>
      <c r="C311" s="1">
        <v>21</v>
      </c>
      <c r="D311" s="29">
        <v>1477</v>
      </c>
      <c r="E311" s="29">
        <v>395</v>
      </c>
      <c r="F311" s="29">
        <v>934</v>
      </c>
      <c r="G311" s="29">
        <v>7614</v>
      </c>
      <c r="H311" s="29">
        <v>3465</v>
      </c>
    </row>
    <row r="312" spans="2:8">
      <c r="B312" s="1">
        <v>13</v>
      </c>
      <c r="C312" s="1">
        <v>22</v>
      </c>
      <c r="D312" s="29">
        <v>1426</v>
      </c>
      <c r="E312" s="29">
        <v>384</v>
      </c>
      <c r="F312" s="29">
        <v>912</v>
      </c>
      <c r="G312" s="29">
        <v>7506</v>
      </c>
      <c r="H312" s="29">
        <v>3370</v>
      </c>
    </row>
    <row r="313" spans="2:8">
      <c r="B313" s="1">
        <v>13</v>
      </c>
      <c r="C313" s="1">
        <v>23</v>
      </c>
      <c r="D313" s="29">
        <v>1317</v>
      </c>
      <c r="E313" s="29">
        <v>358</v>
      </c>
      <c r="F313" s="29">
        <v>858</v>
      </c>
      <c r="G313" s="29">
        <v>7258</v>
      </c>
      <c r="H313" s="29">
        <v>3142</v>
      </c>
    </row>
    <row r="314" spans="2:8">
      <c r="B314" s="1">
        <v>13</v>
      </c>
      <c r="C314" s="1">
        <v>24</v>
      </c>
      <c r="D314" s="29">
        <v>1194</v>
      </c>
      <c r="E314" s="29">
        <v>326</v>
      </c>
      <c r="F314" s="29">
        <v>791</v>
      </c>
      <c r="G314" s="29">
        <v>6880</v>
      </c>
      <c r="H314" s="29">
        <v>2862</v>
      </c>
    </row>
    <row r="315" spans="2:8">
      <c r="B315" s="1">
        <v>14</v>
      </c>
      <c r="C315" s="1">
        <v>1</v>
      </c>
      <c r="D315" s="29">
        <v>1101</v>
      </c>
      <c r="E315" s="29">
        <v>295</v>
      </c>
      <c r="F315" s="29">
        <v>716</v>
      </c>
      <c r="G315" s="29">
        <v>6314</v>
      </c>
      <c r="H315" s="29">
        <v>2610</v>
      </c>
    </row>
    <row r="316" spans="2:8">
      <c r="B316" s="1">
        <v>14</v>
      </c>
      <c r="C316" s="1">
        <v>2</v>
      </c>
      <c r="D316" s="29">
        <v>1027</v>
      </c>
      <c r="E316" s="29">
        <v>274</v>
      </c>
      <c r="F316" s="29">
        <v>674</v>
      </c>
      <c r="G316" s="29">
        <v>6013</v>
      </c>
      <c r="H316" s="29">
        <v>2420</v>
      </c>
    </row>
    <row r="317" spans="2:8">
      <c r="B317" s="1">
        <v>14</v>
      </c>
      <c r="C317" s="1">
        <v>3</v>
      </c>
      <c r="D317" s="29">
        <v>977</v>
      </c>
      <c r="E317" s="29">
        <v>259</v>
      </c>
      <c r="F317" s="29">
        <v>643</v>
      </c>
      <c r="G317" s="29">
        <v>5793</v>
      </c>
      <c r="H317" s="29">
        <v>2283</v>
      </c>
    </row>
    <row r="318" spans="2:8">
      <c r="B318" s="1">
        <v>14</v>
      </c>
      <c r="C318" s="1">
        <v>4</v>
      </c>
      <c r="D318" s="29">
        <v>944</v>
      </c>
      <c r="E318" s="29">
        <v>247</v>
      </c>
      <c r="F318" s="29">
        <v>619</v>
      </c>
      <c r="G318" s="29">
        <v>5642</v>
      </c>
      <c r="H318" s="29">
        <v>2193</v>
      </c>
    </row>
    <row r="319" spans="2:8">
      <c r="B319" s="1">
        <v>14</v>
      </c>
      <c r="C319" s="1">
        <v>5</v>
      </c>
      <c r="D319" s="29">
        <v>925</v>
      </c>
      <c r="E319" s="29">
        <v>240</v>
      </c>
      <c r="F319" s="29">
        <v>604</v>
      </c>
      <c r="G319" s="29">
        <v>5537</v>
      </c>
      <c r="H319" s="29">
        <v>2138</v>
      </c>
    </row>
    <row r="320" spans="2:8">
      <c r="B320" s="1">
        <v>14</v>
      </c>
      <c r="C320" s="1">
        <v>6</v>
      </c>
      <c r="D320" s="29">
        <v>916</v>
      </c>
      <c r="E320" s="29">
        <v>235</v>
      </c>
      <c r="F320" s="29">
        <v>596</v>
      </c>
      <c r="G320" s="29">
        <v>5485</v>
      </c>
      <c r="H320" s="29">
        <v>2096</v>
      </c>
    </row>
    <row r="321" spans="2:8">
      <c r="B321" s="1">
        <v>14</v>
      </c>
      <c r="C321" s="1">
        <v>7</v>
      </c>
      <c r="D321" s="29">
        <v>920</v>
      </c>
      <c r="E321" s="29">
        <v>238</v>
      </c>
      <c r="F321" s="29">
        <v>600</v>
      </c>
      <c r="G321" s="29">
        <v>5569</v>
      </c>
      <c r="H321" s="29">
        <v>2113</v>
      </c>
    </row>
    <row r="322" spans="2:8">
      <c r="B322" s="1">
        <v>14</v>
      </c>
      <c r="C322" s="1">
        <v>8</v>
      </c>
      <c r="D322" s="29">
        <v>991</v>
      </c>
      <c r="E322" s="29">
        <v>259</v>
      </c>
      <c r="F322" s="29">
        <v>643</v>
      </c>
      <c r="G322" s="29">
        <v>5857</v>
      </c>
      <c r="H322" s="29">
        <v>2298</v>
      </c>
    </row>
    <row r="323" spans="2:8">
      <c r="B323" s="1">
        <v>14</v>
      </c>
      <c r="C323" s="1">
        <v>9</v>
      </c>
      <c r="D323" s="29">
        <v>1095</v>
      </c>
      <c r="E323" s="29">
        <v>292</v>
      </c>
      <c r="F323" s="29">
        <v>709</v>
      </c>
      <c r="G323" s="29">
        <v>6245</v>
      </c>
      <c r="H323" s="29">
        <v>2588</v>
      </c>
    </row>
    <row r="324" spans="2:8">
      <c r="B324" s="1">
        <v>14</v>
      </c>
      <c r="C324" s="1">
        <v>10</v>
      </c>
      <c r="D324" s="29">
        <v>1200</v>
      </c>
      <c r="E324" s="29">
        <v>325</v>
      </c>
      <c r="F324" s="29">
        <v>772</v>
      </c>
      <c r="G324" s="29">
        <v>6618</v>
      </c>
      <c r="H324" s="29">
        <v>2872</v>
      </c>
    </row>
    <row r="325" spans="2:8">
      <c r="B325" s="1">
        <v>14</v>
      </c>
      <c r="C325" s="1">
        <v>11</v>
      </c>
      <c r="D325" s="29">
        <v>1301</v>
      </c>
      <c r="E325" s="29">
        <v>355</v>
      </c>
      <c r="F325" s="29">
        <v>828</v>
      </c>
      <c r="G325" s="29">
        <v>6958</v>
      </c>
      <c r="H325" s="29">
        <v>3116</v>
      </c>
    </row>
    <row r="326" spans="2:8">
      <c r="B326" s="1">
        <v>14</v>
      </c>
      <c r="C326" s="1">
        <v>12</v>
      </c>
      <c r="D326" s="29">
        <v>1398</v>
      </c>
      <c r="E326" s="29">
        <v>382</v>
      </c>
      <c r="F326" s="29">
        <v>877</v>
      </c>
      <c r="G326" s="29">
        <v>7201</v>
      </c>
      <c r="H326" s="29">
        <v>3323</v>
      </c>
    </row>
    <row r="327" spans="2:8">
      <c r="B327" s="1">
        <v>14</v>
      </c>
      <c r="C327" s="1">
        <v>13</v>
      </c>
      <c r="D327" s="29">
        <v>1475</v>
      </c>
      <c r="E327" s="29">
        <v>402</v>
      </c>
      <c r="F327" s="29">
        <v>914</v>
      </c>
      <c r="G327" s="29">
        <v>7345</v>
      </c>
      <c r="H327" s="29">
        <v>3489</v>
      </c>
    </row>
    <row r="328" spans="2:8">
      <c r="B328" s="1">
        <v>14</v>
      </c>
      <c r="C328" s="1">
        <v>14</v>
      </c>
      <c r="D328" s="29">
        <v>1536</v>
      </c>
      <c r="E328" s="29">
        <v>419</v>
      </c>
      <c r="F328" s="29">
        <v>943</v>
      </c>
      <c r="G328" s="29">
        <v>7428</v>
      </c>
      <c r="H328" s="29">
        <v>3606</v>
      </c>
    </row>
    <row r="329" spans="2:8">
      <c r="B329" s="1">
        <v>14</v>
      </c>
      <c r="C329" s="1">
        <v>15</v>
      </c>
      <c r="D329" s="29">
        <v>1579</v>
      </c>
      <c r="E329" s="29">
        <v>432</v>
      </c>
      <c r="F329" s="29">
        <v>971</v>
      </c>
      <c r="G329" s="29">
        <v>7518</v>
      </c>
      <c r="H329" s="29">
        <v>3707</v>
      </c>
    </row>
    <row r="330" spans="2:8">
      <c r="B330" s="1">
        <v>14</v>
      </c>
      <c r="C330" s="1">
        <v>16</v>
      </c>
      <c r="D330" s="29">
        <v>1606</v>
      </c>
      <c r="E330" s="29">
        <v>442</v>
      </c>
      <c r="F330" s="29">
        <v>989</v>
      </c>
      <c r="G330" s="29">
        <v>7576</v>
      </c>
      <c r="H330" s="29">
        <v>3781</v>
      </c>
    </row>
    <row r="331" spans="2:8">
      <c r="B331" s="1">
        <v>14</v>
      </c>
      <c r="C331" s="1">
        <v>17</v>
      </c>
      <c r="D331" s="29">
        <v>1629</v>
      </c>
      <c r="E331" s="29">
        <v>448</v>
      </c>
      <c r="F331" s="29">
        <v>1005</v>
      </c>
      <c r="G331" s="29">
        <v>7618</v>
      </c>
      <c r="H331" s="29">
        <v>3837</v>
      </c>
    </row>
    <row r="332" spans="2:8">
      <c r="B332" s="1">
        <v>14</v>
      </c>
      <c r="C332" s="1">
        <v>18</v>
      </c>
      <c r="D332" s="29">
        <v>1628</v>
      </c>
      <c r="E332" s="29">
        <v>448</v>
      </c>
      <c r="F332" s="29">
        <v>1006</v>
      </c>
      <c r="G332" s="29">
        <v>7621</v>
      </c>
      <c r="H332" s="29">
        <v>3840</v>
      </c>
    </row>
    <row r="333" spans="2:8">
      <c r="B333" s="1">
        <v>14</v>
      </c>
      <c r="C333" s="1">
        <v>19</v>
      </c>
      <c r="D333" s="29">
        <v>1597</v>
      </c>
      <c r="E333" s="29">
        <v>437</v>
      </c>
      <c r="F333" s="29">
        <v>984</v>
      </c>
      <c r="G333" s="29">
        <v>7547</v>
      </c>
      <c r="H333" s="29">
        <v>3740</v>
      </c>
    </row>
    <row r="334" spans="2:8">
      <c r="B334" s="1">
        <v>14</v>
      </c>
      <c r="C334" s="1">
        <v>20</v>
      </c>
      <c r="D334" s="29">
        <v>1537</v>
      </c>
      <c r="E334" s="29">
        <v>420</v>
      </c>
      <c r="F334" s="29">
        <v>953</v>
      </c>
      <c r="G334" s="29">
        <v>7418</v>
      </c>
      <c r="H334" s="29">
        <v>3550</v>
      </c>
    </row>
    <row r="335" spans="2:8">
      <c r="B335" s="1">
        <v>14</v>
      </c>
      <c r="C335" s="1">
        <v>21</v>
      </c>
      <c r="D335" s="29">
        <v>1500</v>
      </c>
      <c r="E335" s="29">
        <v>411</v>
      </c>
      <c r="F335" s="29">
        <v>943</v>
      </c>
      <c r="G335" s="29">
        <v>7397</v>
      </c>
      <c r="H335" s="29">
        <v>3476</v>
      </c>
    </row>
    <row r="336" spans="2:8">
      <c r="B336" s="1">
        <v>14</v>
      </c>
      <c r="C336" s="1">
        <v>22</v>
      </c>
      <c r="D336" s="29">
        <v>1456</v>
      </c>
      <c r="E336" s="29">
        <v>401</v>
      </c>
      <c r="F336" s="29">
        <v>931</v>
      </c>
      <c r="G336" s="29">
        <v>7419</v>
      </c>
      <c r="H336" s="29">
        <v>3402</v>
      </c>
    </row>
    <row r="337" spans="2:8">
      <c r="B337" s="1">
        <v>14</v>
      </c>
      <c r="C337" s="1">
        <v>23</v>
      </c>
      <c r="D337" s="29">
        <v>1354</v>
      </c>
      <c r="E337" s="29">
        <v>377</v>
      </c>
      <c r="F337" s="29">
        <v>889</v>
      </c>
      <c r="G337" s="29">
        <v>7283</v>
      </c>
      <c r="H337" s="29">
        <v>3192</v>
      </c>
    </row>
    <row r="338" spans="2:8">
      <c r="B338" s="1">
        <v>14</v>
      </c>
      <c r="C338" s="1">
        <v>24</v>
      </c>
      <c r="D338" s="29">
        <v>1246</v>
      </c>
      <c r="E338" s="29">
        <v>349</v>
      </c>
      <c r="F338" s="29">
        <v>836</v>
      </c>
      <c r="G338" s="29">
        <v>7058</v>
      </c>
      <c r="H338" s="29">
        <v>2940</v>
      </c>
    </row>
    <row r="339" spans="2:8">
      <c r="B339" s="1">
        <v>15</v>
      </c>
      <c r="C339" s="1">
        <v>1</v>
      </c>
      <c r="D339" s="29">
        <v>1211</v>
      </c>
      <c r="E339" s="29">
        <v>332</v>
      </c>
      <c r="F339" s="29">
        <v>787</v>
      </c>
      <c r="G339" s="29">
        <v>7057</v>
      </c>
      <c r="H339" s="29">
        <v>2889</v>
      </c>
    </row>
    <row r="340" spans="2:8">
      <c r="B340" s="1">
        <v>15</v>
      </c>
      <c r="C340" s="1">
        <v>2</v>
      </c>
      <c r="D340" s="29">
        <v>1141</v>
      </c>
      <c r="E340" s="29">
        <v>311</v>
      </c>
      <c r="F340" s="29">
        <v>745</v>
      </c>
      <c r="G340" s="29">
        <v>6787</v>
      </c>
      <c r="H340" s="29">
        <v>2710</v>
      </c>
    </row>
    <row r="341" spans="2:8">
      <c r="B341" s="1">
        <v>15</v>
      </c>
      <c r="C341" s="1">
        <v>3</v>
      </c>
      <c r="D341" s="29">
        <v>1091</v>
      </c>
      <c r="E341" s="29">
        <v>295</v>
      </c>
      <c r="F341" s="29">
        <v>711</v>
      </c>
      <c r="G341" s="29">
        <v>6550</v>
      </c>
      <c r="H341" s="29">
        <v>2571</v>
      </c>
    </row>
    <row r="342" spans="2:8">
      <c r="B342" s="1">
        <v>15</v>
      </c>
      <c r="C342" s="1">
        <v>4</v>
      </c>
      <c r="D342" s="29">
        <v>1059</v>
      </c>
      <c r="E342" s="29">
        <v>283</v>
      </c>
      <c r="F342" s="29">
        <v>687</v>
      </c>
      <c r="G342" s="29">
        <v>6383</v>
      </c>
      <c r="H342" s="29">
        <v>2478</v>
      </c>
    </row>
    <row r="343" spans="2:8">
      <c r="B343" s="1">
        <v>15</v>
      </c>
      <c r="C343" s="1">
        <v>5</v>
      </c>
      <c r="D343" s="29">
        <v>1039</v>
      </c>
      <c r="E343" s="29">
        <v>275</v>
      </c>
      <c r="F343" s="29">
        <v>672</v>
      </c>
      <c r="G343" s="29">
        <v>6265</v>
      </c>
      <c r="H343" s="29">
        <v>2420</v>
      </c>
    </row>
    <row r="344" spans="2:8">
      <c r="B344" s="1">
        <v>15</v>
      </c>
      <c r="C344" s="1">
        <v>6</v>
      </c>
      <c r="D344" s="29">
        <v>1025</v>
      </c>
      <c r="E344" s="29">
        <v>269</v>
      </c>
      <c r="F344" s="29">
        <v>664</v>
      </c>
      <c r="G344" s="29">
        <v>6190</v>
      </c>
      <c r="H344" s="29">
        <v>2368</v>
      </c>
    </row>
    <row r="345" spans="2:8">
      <c r="B345" s="1">
        <v>15</v>
      </c>
      <c r="C345" s="1">
        <v>7</v>
      </c>
      <c r="D345" s="29">
        <v>1023</v>
      </c>
      <c r="E345" s="29">
        <v>268</v>
      </c>
      <c r="F345" s="29">
        <v>662</v>
      </c>
      <c r="G345" s="29">
        <v>6213</v>
      </c>
      <c r="H345" s="29">
        <v>2357</v>
      </c>
    </row>
    <row r="346" spans="2:8">
      <c r="B346" s="1">
        <v>15</v>
      </c>
      <c r="C346" s="1">
        <v>8</v>
      </c>
      <c r="D346" s="29">
        <v>1086</v>
      </c>
      <c r="E346" s="29">
        <v>285</v>
      </c>
      <c r="F346" s="29">
        <v>696</v>
      </c>
      <c r="G346" s="29">
        <v>6418</v>
      </c>
      <c r="H346" s="29">
        <v>2507</v>
      </c>
    </row>
    <row r="347" spans="2:8">
      <c r="B347" s="1">
        <v>15</v>
      </c>
      <c r="C347" s="1">
        <v>9</v>
      </c>
      <c r="D347" s="29">
        <v>1192</v>
      </c>
      <c r="E347" s="29">
        <v>317</v>
      </c>
      <c r="F347" s="29">
        <v>753</v>
      </c>
      <c r="G347" s="29">
        <v>6740</v>
      </c>
      <c r="H347" s="29">
        <v>2786</v>
      </c>
    </row>
    <row r="348" spans="2:8">
      <c r="B348" s="1">
        <v>15</v>
      </c>
      <c r="C348" s="1">
        <v>10</v>
      </c>
      <c r="D348" s="29">
        <v>1301</v>
      </c>
      <c r="E348" s="29">
        <v>351</v>
      </c>
      <c r="F348" s="29">
        <v>813</v>
      </c>
      <c r="G348" s="29">
        <v>7082</v>
      </c>
      <c r="H348" s="29">
        <v>3084</v>
      </c>
    </row>
    <row r="349" spans="2:8">
      <c r="B349" s="1">
        <v>15</v>
      </c>
      <c r="C349" s="1">
        <v>11</v>
      </c>
      <c r="D349" s="29">
        <v>1406</v>
      </c>
      <c r="E349" s="29">
        <v>382</v>
      </c>
      <c r="F349" s="29">
        <v>871</v>
      </c>
      <c r="G349" s="29">
        <v>7411</v>
      </c>
      <c r="H349" s="29">
        <v>3355</v>
      </c>
    </row>
    <row r="350" spans="2:8">
      <c r="B350" s="1">
        <v>15</v>
      </c>
      <c r="C350" s="1">
        <v>12</v>
      </c>
      <c r="D350" s="29">
        <v>1491</v>
      </c>
      <c r="E350" s="29">
        <v>405</v>
      </c>
      <c r="F350" s="29">
        <v>917</v>
      </c>
      <c r="G350" s="29">
        <v>7654</v>
      </c>
      <c r="H350" s="29">
        <v>3574</v>
      </c>
    </row>
    <row r="351" spans="2:8">
      <c r="B351" s="1">
        <v>15</v>
      </c>
      <c r="C351" s="1">
        <v>13</v>
      </c>
      <c r="D351" s="29">
        <v>1563</v>
      </c>
      <c r="E351" s="29">
        <v>424</v>
      </c>
      <c r="F351" s="29">
        <v>955</v>
      </c>
      <c r="G351" s="29">
        <v>7798</v>
      </c>
      <c r="H351" s="29">
        <v>3763</v>
      </c>
    </row>
    <row r="352" spans="2:8">
      <c r="B352" s="1">
        <v>15</v>
      </c>
      <c r="C352" s="1">
        <v>14</v>
      </c>
      <c r="D352" s="29">
        <v>1618</v>
      </c>
      <c r="E352" s="29">
        <v>440</v>
      </c>
      <c r="F352" s="29">
        <v>983</v>
      </c>
      <c r="G352" s="29">
        <v>7879</v>
      </c>
      <c r="H352" s="29">
        <v>3897</v>
      </c>
    </row>
    <row r="353" spans="2:8">
      <c r="B353" s="1">
        <v>15</v>
      </c>
      <c r="C353" s="1">
        <v>15</v>
      </c>
      <c r="D353" s="29">
        <v>1660</v>
      </c>
      <c r="E353" s="29">
        <v>451</v>
      </c>
      <c r="F353" s="29">
        <v>1008</v>
      </c>
      <c r="G353" s="29">
        <v>7953</v>
      </c>
      <c r="H353" s="29">
        <v>4003</v>
      </c>
    </row>
    <row r="354" spans="2:8">
      <c r="B354" s="1">
        <v>15</v>
      </c>
      <c r="C354" s="1">
        <v>16</v>
      </c>
      <c r="D354" s="29">
        <v>1688</v>
      </c>
      <c r="E354" s="29">
        <v>459</v>
      </c>
      <c r="F354" s="29">
        <v>1025</v>
      </c>
      <c r="G354" s="29">
        <v>8007</v>
      </c>
      <c r="H354" s="29">
        <v>4082</v>
      </c>
    </row>
    <row r="355" spans="2:8">
      <c r="B355" s="1">
        <v>15</v>
      </c>
      <c r="C355" s="1">
        <v>17</v>
      </c>
      <c r="D355" s="29">
        <v>1716</v>
      </c>
      <c r="E355" s="29">
        <v>465</v>
      </c>
      <c r="F355" s="29">
        <v>1040</v>
      </c>
      <c r="G355" s="29">
        <v>8051</v>
      </c>
      <c r="H355" s="29">
        <v>4141</v>
      </c>
    </row>
    <row r="356" spans="2:8">
      <c r="B356" s="1">
        <v>15</v>
      </c>
      <c r="C356" s="1">
        <v>18</v>
      </c>
      <c r="D356" s="29">
        <v>1726</v>
      </c>
      <c r="E356" s="29">
        <v>468</v>
      </c>
      <c r="F356" s="29">
        <v>1047</v>
      </c>
      <c r="G356" s="29">
        <v>8079</v>
      </c>
      <c r="H356" s="29">
        <v>4156</v>
      </c>
    </row>
    <row r="357" spans="2:8">
      <c r="B357" s="1">
        <v>15</v>
      </c>
      <c r="C357" s="1">
        <v>19</v>
      </c>
      <c r="D357" s="29">
        <v>1701</v>
      </c>
      <c r="E357" s="29">
        <v>461</v>
      </c>
      <c r="F357" s="29">
        <v>1031</v>
      </c>
      <c r="G357" s="29">
        <v>8035</v>
      </c>
      <c r="H357" s="29">
        <v>4071</v>
      </c>
    </row>
    <row r="358" spans="2:8">
      <c r="B358" s="1">
        <v>15</v>
      </c>
      <c r="C358" s="1">
        <v>20</v>
      </c>
      <c r="D358" s="29">
        <v>1645</v>
      </c>
      <c r="E358" s="29">
        <v>448</v>
      </c>
      <c r="F358" s="29">
        <v>1006</v>
      </c>
      <c r="G358" s="29">
        <v>7944</v>
      </c>
      <c r="H358" s="29">
        <v>3902</v>
      </c>
    </row>
    <row r="359" spans="2:8">
      <c r="B359" s="1">
        <v>15</v>
      </c>
      <c r="C359" s="1">
        <v>21</v>
      </c>
      <c r="D359" s="29">
        <v>1608</v>
      </c>
      <c r="E359" s="29">
        <v>441</v>
      </c>
      <c r="F359" s="29">
        <v>999</v>
      </c>
      <c r="G359" s="29">
        <v>7958</v>
      </c>
      <c r="H359" s="29">
        <v>3827</v>
      </c>
    </row>
    <row r="360" spans="2:8">
      <c r="B360" s="1">
        <v>15</v>
      </c>
      <c r="C360" s="1">
        <v>22</v>
      </c>
      <c r="D360" s="29">
        <v>1554</v>
      </c>
      <c r="E360" s="29">
        <v>428</v>
      </c>
      <c r="F360" s="29">
        <v>983</v>
      </c>
      <c r="G360" s="29">
        <v>7980</v>
      </c>
      <c r="H360" s="29">
        <v>3722</v>
      </c>
    </row>
    <row r="361" spans="2:8">
      <c r="B361" s="1">
        <v>15</v>
      </c>
      <c r="C361" s="1">
        <v>23</v>
      </c>
      <c r="D361" s="29">
        <v>1440</v>
      </c>
      <c r="E361" s="29">
        <v>399</v>
      </c>
      <c r="F361" s="29">
        <v>927</v>
      </c>
      <c r="G361" s="29">
        <v>7791</v>
      </c>
      <c r="H361" s="29">
        <v>3460</v>
      </c>
    </row>
    <row r="362" spans="2:8">
      <c r="B362" s="1">
        <v>15</v>
      </c>
      <c r="C362" s="1">
        <v>24</v>
      </c>
      <c r="D362" s="29">
        <v>1319</v>
      </c>
      <c r="E362" s="29">
        <v>364</v>
      </c>
      <c r="F362" s="29">
        <v>864</v>
      </c>
      <c r="G362" s="29">
        <v>7487</v>
      </c>
      <c r="H362" s="29">
        <v>3156</v>
      </c>
    </row>
    <row r="363" spans="2:8">
      <c r="B363" s="1">
        <v>16</v>
      </c>
      <c r="C363" s="1">
        <v>1</v>
      </c>
      <c r="D363" s="29">
        <v>1209</v>
      </c>
      <c r="E363" s="29">
        <v>343</v>
      </c>
      <c r="F363" s="29">
        <v>823</v>
      </c>
      <c r="G363" s="29">
        <v>7280</v>
      </c>
      <c r="H363" s="29">
        <v>2932</v>
      </c>
    </row>
    <row r="364" spans="2:8">
      <c r="B364" s="1">
        <v>16</v>
      </c>
      <c r="C364" s="1">
        <v>2</v>
      </c>
      <c r="D364" s="29">
        <v>1130</v>
      </c>
      <c r="E364" s="29">
        <v>321</v>
      </c>
      <c r="F364" s="29">
        <v>781</v>
      </c>
      <c r="G364" s="29">
        <v>6980</v>
      </c>
      <c r="H364" s="29">
        <v>2747</v>
      </c>
    </row>
    <row r="365" spans="2:8">
      <c r="B365" s="1">
        <v>16</v>
      </c>
      <c r="C365" s="1">
        <v>3</v>
      </c>
      <c r="D365" s="29">
        <v>1080</v>
      </c>
      <c r="E365" s="29">
        <v>305</v>
      </c>
      <c r="F365" s="29">
        <v>748</v>
      </c>
      <c r="G365" s="29">
        <v>6745</v>
      </c>
      <c r="H365" s="29">
        <v>2614</v>
      </c>
    </row>
    <row r="366" spans="2:8">
      <c r="B366" s="1">
        <v>16</v>
      </c>
      <c r="C366" s="1">
        <v>4</v>
      </c>
      <c r="D366" s="29">
        <v>1049</v>
      </c>
      <c r="E366" s="29">
        <v>295</v>
      </c>
      <c r="F366" s="29">
        <v>724</v>
      </c>
      <c r="G366" s="29">
        <v>6611</v>
      </c>
      <c r="H366" s="29">
        <v>2536</v>
      </c>
    </row>
    <row r="367" spans="2:8">
      <c r="B367" s="1">
        <v>16</v>
      </c>
      <c r="C367" s="1">
        <v>5</v>
      </c>
      <c r="D367" s="29">
        <v>1037</v>
      </c>
      <c r="E367" s="29">
        <v>292</v>
      </c>
      <c r="F367" s="29">
        <v>715</v>
      </c>
      <c r="G367" s="29">
        <v>6586</v>
      </c>
      <c r="H367" s="29">
        <v>2514</v>
      </c>
    </row>
    <row r="368" spans="2:8">
      <c r="B368" s="1">
        <v>16</v>
      </c>
      <c r="C368" s="1">
        <v>6</v>
      </c>
      <c r="D368" s="29">
        <v>1059</v>
      </c>
      <c r="E368" s="29">
        <v>300</v>
      </c>
      <c r="F368" s="29">
        <v>736</v>
      </c>
      <c r="G368" s="29">
        <v>6759</v>
      </c>
      <c r="H368" s="29">
        <v>2556</v>
      </c>
    </row>
    <row r="369" spans="2:8">
      <c r="B369" s="1">
        <v>16</v>
      </c>
      <c r="C369" s="1">
        <v>7</v>
      </c>
      <c r="D369" s="29">
        <v>1121</v>
      </c>
      <c r="E369" s="29">
        <v>322</v>
      </c>
      <c r="F369" s="29">
        <v>790</v>
      </c>
      <c r="G369" s="29">
        <v>7235</v>
      </c>
      <c r="H369" s="29">
        <v>2709</v>
      </c>
    </row>
    <row r="370" spans="2:8">
      <c r="B370" s="1">
        <v>16</v>
      </c>
      <c r="C370" s="1">
        <v>8</v>
      </c>
      <c r="D370" s="29">
        <v>1239</v>
      </c>
      <c r="E370" s="29">
        <v>356</v>
      </c>
      <c r="F370" s="29">
        <v>875</v>
      </c>
      <c r="G370" s="29">
        <v>7889</v>
      </c>
      <c r="H370" s="29">
        <v>3006</v>
      </c>
    </row>
    <row r="371" spans="2:8">
      <c r="B371" s="1">
        <v>16</v>
      </c>
      <c r="C371" s="1">
        <v>9</v>
      </c>
      <c r="D371" s="29">
        <v>1356</v>
      </c>
      <c r="E371" s="29">
        <v>386</v>
      </c>
      <c r="F371" s="29">
        <v>940</v>
      </c>
      <c r="G371" s="29">
        <v>8449</v>
      </c>
      <c r="H371" s="29">
        <v>3316</v>
      </c>
    </row>
    <row r="372" spans="2:8">
      <c r="B372" s="1">
        <v>16</v>
      </c>
      <c r="C372" s="1">
        <v>10</v>
      </c>
      <c r="D372" s="29">
        <v>1465</v>
      </c>
      <c r="E372" s="29">
        <v>415</v>
      </c>
      <c r="F372" s="29">
        <v>999</v>
      </c>
      <c r="G372" s="29">
        <v>8884</v>
      </c>
      <c r="H372" s="29">
        <v>3599</v>
      </c>
    </row>
    <row r="373" spans="2:8">
      <c r="B373" s="1">
        <v>16</v>
      </c>
      <c r="C373" s="1">
        <v>11</v>
      </c>
      <c r="D373" s="29">
        <v>1581</v>
      </c>
      <c r="E373" s="29">
        <v>446</v>
      </c>
      <c r="F373" s="29">
        <v>1059</v>
      </c>
      <c r="G373" s="29">
        <v>9192</v>
      </c>
      <c r="H373" s="29">
        <v>3870</v>
      </c>
    </row>
    <row r="374" spans="2:8">
      <c r="B374" s="1">
        <v>16</v>
      </c>
      <c r="C374" s="1">
        <v>12</v>
      </c>
      <c r="D374" s="29">
        <v>1691</v>
      </c>
      <c r="E374" s="29">
        <v>473</v>
      </c>
      <c r="F374" s="29">
        <v>1107</v>
      </c>
      <c r="G374" s="29">
        <v>9395</v>
      </c>
      <c r="H374" s="29">
        <v>4106</v>
      </c>
    </row>
    <row r="375" spans="2:8">
      <c r="B375" s="1">
        <v>16</v>
      </c>
      <c r="C375" s="1">
        <v>13</v>
      </c>
      <c r="D375" s="29">
        <v>1776</v>
      </c>
      <c r="E375" s="29">
        <v>494</v>
      </c>
      <c r="F375" s="29">
        <v>1146</v>
      </c>
      <c r="G375" s="29">
        <v>9532</v>
      </c>
      <c r="H375" s="29">
        <v>4285</v>
      </c>
    </row>
    <row r="376" spans="2:8">
      <c r="B376" s="1">
        <v>16</v>
      </c>
      <c r="C376" s="1">
        <v>14</v>
      </c>
      <c r="D376" s="29">
        <v>1848</v>
      </c>
      <c r="E376" s="29">
        <v>512</v>
      </c>
      <c r="F376" s="29">
        <v>1182</v>
      </c>
      <c r="G376" s="29">
        <v>9647</v>
      </c>
      <c r="H376" s="29">
        <v>4429</v>
      </c>
    </row>
    <row r="377" spans="2:8">
      <c r="B377" s="1">
        <v>16</v>
      </c>
      <c r="C377" s="1">
        <v>15</v>
      </c>
      <c r="D377" s="29">
        <v>1898</v>
      </c>
      <c r="E377" s="29">
        <v>527</v>
      </c>
      <c r="F377" s="29">
        <v>1212</v>
      </c>
      <c r="G377" s="29">
        <v>9737</v>
      </c>
      <c r="H377" s="29">
        <v>4542</v>
      </c>
    </row>
    <row r="378" spans="2:8">
      <c r="B378" s="1">
        <v>16</v>
      </c>
      <c r="C378" s="1">
        <v>16</v>
      </c>
      <c r="D378" s="29">
        <v>1926</v>
      </c>
      <c r="E378" s="29">
        <v>537</v>
      </c>
      <c r="F378" s="29">
        <v>1237</v>
      </c>
      <c r="G378" s="29">
        <v>9810</v>
      </c>
      <c r="H378" s="29">
        <v>4622</v>
      </c>
    </row>
    <row r="379" spans="2:8">
      <c r="B379" s="1">
        <v>16</v>
      </c>
      <c r="C379" s="1">
        <v>17</v>
      </c>
      <c r="D379" s="29">
        <v>1946</v>
      </c>
      <c r="E379" s="29">
        <v>544</v>
      </c>
      <c r="F379" s="29">
        <v>1253</v>
      </c>
      <c r="G379" s="29">
        <v>9846</v>
      </c>
      <c r="H379" s="29">
        <v>4674</v>
      </c>
    </row>
    <row r="380" spans="2:8">
      <c r="B380" s="1">
        <v>16</v>
      </c>
      <c r="C380" s="1">
        <v>18</v>
      </c>
      <c r="D380" s="29">
        <v>1948</v>
      </c>
      <c r="E380" s="29">
        <v>544</v>
      </c>
      <c r="F380" s="29">
        <v>1249</v>
      </c>
      <c r="G380" s="29">
        <v>9762</v>
      </c>
      <c r="H380" s="29">
        <v>4652</v>
      </c>
    </row>
    <row r="381" spans="2:8">
      <c r="B381" s="1">
        <v>16</v>
      </c>
      <c r="C381" s="1">
        <v>19</v>
      </c>
      <c r="D381" s="29">
        <v>1913</v>
      </c>
      <c r="E381" s="29">
        <v>536</v>
      </c>
      <c r="F381" s="29">
        <v>1217</v>
      </c>
      <c r="G381" s="29">
        <v>9418</v>
      </c>
      <c r="H381" s="29">
        <v>4521</v>
      </c>
    </row>
    <row r="382" spans="2:8">
      <c r="B382" s="1">
        <v>16</v>
      </c>
      <c r="C382" s="1">
        <v>20</v>
      </c>
      <c r="D382" s="29">
        <v>1847</v>
      </c>
      <c r="E382" s="29">
        <v>519</v>
      </c>
      <c r="F382" s="29">
        <v>1178</v>
      </c>
      <c r="G382" s="29">
        <v>9143</v>
      </c>
      <c r="H382" s="29">
        <v>4310</v>
      </c>
    </row>
    <row r="383" spans="2:8">
      <c r="B383" s="1">
        <v>16</v>
      </c>
      <c r="C383" s="1">
        <v>21</v>
      </c>
      <c r="D383" s="29">
        <v>1791</v>
      </c>
      <c r="E383" s="29">
        <v>504</v>
      </c>
      <c r="F383" s="29">
        <v>1152</v>
      </c>
      <c r="G383" s="29">
        <v>8984</v>
      </c>
      <c r="H383" s="29">
        <v>4195</v>
      </c>
    </row>
    <row r="384" spans="2:8">
      <c r="B384" s="1">
        <v>16</v>
      </c>
      <c r="C384" s="1">
        <v>22</v>
      </c>
      <c r="D384" s="29">
        <v>1713</v>
      </c>
      <c r="E384" s="29">
        <v>484</v>
      </c>
      <c r="F384" s="29">
        <v>1115</v>
      </c>
      <c r="G384" s="29">
        <v>8850</v>
      </c>
      <c r="H384" s="29">
        <v>4031</v>
      </c>
    </row>
    <row r="385" spans="2:8">
      <c r="B385" s="1">
        <v>16</v>
      </c>
      <c r="C385" s="1">
        <v>23</v>
      </c>
      <c r="D385" s="29">
        <v>1562</v>
      </c>
      <c r="E385" s="29">
        <v>444</v>
      </c>
      <c r="F385" s="29">
        <v>1034</v>
      </c>
      <c r="G385" s="29">
        <v>8493</v>
      </c>
      <c r="H385" s="29">
        <v>3690</v>
      </c>
    </row>
    <row r="386" spans="2:8">
      <c r="B386" s="1">
        <v>16</v>
      </c>
      <c r="C386" s="1">
        <v>24</v>
      </c>
      <c r="D386" s="29">
        <v>1405</v>
      </c>
      <c r="E386" s="29">
        <v>401</v>
      </c>
      <c r="F386" s="29">
        <v>943</v>
      </c>
      <c r="G386" s="29">
        <v>7988</v>
      </c>
      <c r="H386" s="29">
        <v>3312</v>
      </c>
    </row>
    <row r="387" spans="2:8">
      <c r="B387" s="1">
        <v>17</v>
      </c>
      <c r="C387" s="1">
        <v>1</v>
      </c>
      <c r="D387" s="29">
        <v>1264</v>
      </c>
      <c r="E387" s="29">
        <v>372</v>
      </c>
      <c r="F387" s="29">
        <v>853</v>
      </c>
      <c r="G387" s="29">
        <v>7584</v>
      </c>
      <c r="H387" s="29">
        <v>2998</v>
      </c>
    </row>
    <row r="388" spans="2:8">
      <c r="B388" s="1">
        <v>17</v>
      </c>
      <c r="C388" s="1">
        <v>2</v>
      </c>
      <c r="D388" s="29">
        <v>1188</v>
      </c>
      <c r="E388" s="29">
        <v>348</v>
      </c>
      <c r="F388" s="29">
        <v>802</v>
      </c>
      <c r="G388" s="29">
        <v>7233</v>
      </c>
      <c r="H388" s="29">
        <v>2806</v>
      </c>
    </row>
    <row r="389" spans="2:8">
      <c r="B389" s="1">
        <v>17</v>
      </c>
      <c r="C389" s="1">
        <v>3</v>
      </c>
      <c r="D389" s="29">
        <v>1141</v>
      </c>
      <c r="E389" s="29">
        <v>331</v>
      </c>
      <c r="F389" s="29">
        <v>767</v>
      </c>
      <c r="G389" s="29">
        <v>6988</v>
      </c>
      <c r="H389" s="29">
        <v>2679</v>
      </c>
    </row>
    <row r="390" spans="2:8">
      <c r="B390" s="1">
        <v>17</v>
      </c>
      <c r="C390" s="1">
        <v>4</v>
      </c>
      <c r="D390" s="29">
        <v>1114</v>
      </c>
      <c r="E390" s="29">
        <v>320</v>
      </c>
      <c r="F390" s="29">
        <v>743</v>
      </c>
      <c r="G390" s="29">
        <v>6846</v>
      </c>
      <c r="H390" s="29">
        <v>2605</v>
      </c>
    </row>
    <row r="391" spans="2:8">
      <c r="B391" s="1">
        <v>17</v>
      </c>
      <c r="C391" s="1">
        <v>5</v>
      </c>
      <c r="D391" s="29">
        <v>1104</v>
      </c>
      <c r="E391" s="29">
        <v>317</v>
      </c>
      <c r="F391" s="29">
        <v>736</v>
      </c>
      <c r="G391" s="29">
        <v>6814</v>
      </c>
      <c r="H391" s="29">
        <v>2589</v>
      </c>
    </row>
    <row r="392" spans="2:8">
      <c r="B392" s="1">
        <v>17</v>
      </c>
      <c r="C392" s="1">
        <v>6</v>
      </c>
      <c r="D392" s="29">
        <v>1130</v>
      </c>
      <c r="E392" s="29">
        <v>325</v>
      </c>
      <c r="F392" s="29">
        <v>758</v>
      </c>
      <c r="G392" s="29">
        <v>6982</v>
      </c>
      <c r="H392" s="29">
        <v>2639</v>
      </c>
    </row>
    <row r="393" spans="2:8">
      <c r="B393" s="1">
        <v>17</v>
      </c>
      <c r="C393" s="1">
        <v>7</v>
      </c>
      <c r="D393" s="29">
        <v>1194</v>
      </c>
      <c r="E393" s="29">
        <v>347</v>
      </c>
      <c r="F393" s="29">
        <v>816</v>
      </c>
      <c r="G393" s="29">
        <v>7461</v>
      </c>
      <c r="H393" s="29">
        <v>2791</v>
      </c>
    </row>
    <row r="394" spans="2:8">
      <c r="B394" s="1">
        <v>17</v>
      </c>
      <c r="C394" s="1">
        <v>8</v>
      </c>
      <c r="D394" s="29">
        <v>1298</v>
      </c>
      <c r="E394" s="29">
        <v>378</v>
      </c>
      <c r="F394" s="29">
        <v>900</v>
      </c>
      <c r="G394" s="29">
        <v>8093</v>
      </c>
      <c r="H394" s="29">
        <v>3061</v>
      </c>
    </row>
    <row r="395" spans="2:8">
      <c r="B395" s="1">
        <v>17</v>
      </c>
      <c r="C395" s="1">
        <v>9</v>
      </c>
      <c r="D395" s="29">
        <v>1393</v>
      </c>
      <c r="E395" s="29">
        <v>404</v>
      </c>
      <c r="F395" s="29">
        <v>958</v>
      </c>
      <c r="G395" s="29">
        <v>8607</v>
      </c>
      <c r="H395" s="29">
        <v>3337</v>
      </c>
    </row>
    <row r="396" spans="2:8">
      <c r="B396" s="1">
        <v>17</v>
      </c>
      <c r="C396" s="1">
        <v>10</v>
      </c>
      <c r="D396" s="29">
        <v>1476</v>
      </c>
      <c r="E396" s="29">
        <v>431</v>
      </c>
      <c r="F396" s="29">
        <v>1009</v>
      </c>
      <c r="G396" s="29">
        <v>8987</v>
      </c>
      <c r="H396" s="29">
        <v>3584</v>
      </c>
    </row>
    <row r="397" spans="2:8">
      <c r="B397" s="1">
        <v>17</v>
      </c>
      <c r="C397" s="1">
        <v>11</v>
      </c>
      <c r="D397" s="29">
        <v>1560</v>
      </c>
      <c r="E397" s="29">
        <v>458</v>
      </c>
      <c r="F397" s="29">
        <v>1061</v>
      </c>
      <c r="G397" s="29">
        <v>9243</v>
      </c>
      <c r="H397" s="29">
        <v>3812</v>
      </c>
    </row>
    <row r="398" spans="2:8">
      <c r="B398" s="1">
        <v>17</v>
      </c>
      <c r="C398" s="1">
        <v>12</v>
      </c>
      <c r="D398" s="29">
        <v>1640</v>
      </c>
      <c r="E398" s="29">
        <v>480</v>
      </c>
      <c r="F398" s="29">
        <v>1100</v>
      </c>
      <c r="G398" s="29">
        <v>9414</v>
      </c>
      <c r="H398" s="29">
        <v>4004</v>
      </c>
    </row>
    <row r="399" spans="2:8">
      <c r="B399" s="1">
        <v>17</v>
      </c>
      <c r="C399" s="1">
        <v>13</v>
      </c>
      <c r="D399" s="29">
        <v>1690</v>
      </c>
      <c r="E399" s="29">
        <v>499</v>
      </c>
      <c r="F399" s="29">
        <v>1132</v>
      </c>
      <c r="G399" s="29">
        <v>9526</v>
      </c>
      <c r="H399" s="29">
        <v>4154</v>
      </c>
    </row>
    <row r="400" spans="2:8">
      <c r="B400" s="1">
        <v>17</v>
      </c>
      <c r="C400" s="1">
        <v>14</v>
      </c>
      <c r="D400" s="29">
        <v>1731</v>
      </c>
      <c r="E400" s="29">
        <v>512</v>
      </c>
      <c r="F400" s="29">
        <v>1158</v>
      </c>
      <c r="G400" s="29">
        <v>9600</v>
      </c>
      <c r="H400" s="29">
        <v>4273</v>
      </c>
    </row>
    <row r="401" spans="2:8">
      <c r="B401" s="1">
        <v>17</v>
      </c>
      <c r="C401" s="1">
        <v>15</v>
      </c>
      <c r="D401" s="29">
        <v>1752</v>
      </c>
      <c r="E401" s="29">
        <v>519</v>
      </c>
      <c r="F401" s="29">
        <v>1174</v>
      </c>
      <c r="G401" s="29">
        <v>9649</v>
      </c>
      <c r="H401" s="29">
        <v>4367</v>
      </c>
    </row>
    <row r="402" spans="2:8">
      <c r="B402" s="1">
        <v>17</v>
      </c>
      <c r="C402" s="1">
        <v>16</v>
      </c>
      <c r="D402" s="29">
        <v>1750</v>
      </c>
      <c r="E402" s="29">
        <v>521</v>
      </c>
      <c r="F402" s="29">
        <v>1182</v>
      </c>
      <c r="G402" s="29">
        <v>9675</v>
      </c>
      <c r="H402" s="29">
        <v>4431</v>
      </c>
    </row>
    <row r="403" spans="2:8">
      <c r="B403" s="1">
        <v>17</v>
      </c>
      <c r="C403" s="1">
        <v>17</v>
      </c>
      <c r="D403" s="29">
        <v>1738</v>
      </c>
      <c r="E403" s="29">
        <v>520</v>
      </c>
      <c r="F403" s="29">
        <v>1182</v>
      </c>
      <c r="G403" s="29">
        <v>9659</v>
      </c>
      <c r="H403" s="29">
        <v>4467</v>
      </c>
    </row>
    <row r="404" spans="2:8">
      <c r="B404" s="1">
        <v>17</v>
      </c>
      <c r="C404" s="1">
        <v>18</v>
      </c>
      <c r="D404" s="29">
        <v>1719</v>
      </c>
      <c r="E404" s="29">
        <v>515</v>
      </c>
      <c r="F404" s="29">
        <v>1162</v>
      </c>
      <c r="G404" s="29">
        <v>9520</v>
      </c>
      <c r="H404" s="29">
        <v>4426</v>
      </c>
    </row>
    <row r="405" spans="2:8">
      <c r="B405" s="1">
        <v>17</v>
      </c>
      <c r="C405" s="1">
        <v>19</v>
      </c>
      <c r="D405" s="29">
        <v>1678</v>
      </c>
      <c r="E405" s="29">
        <v>504</v>
      </c>
      <c r="F405" s="29">
        <v>1124</v>
      </c>
      <c r="G405" s="29">
        <v>9158</v>
      </c>
      <c r="H405" s="29">
        <v>4294</v>
      </c>
    </row>
    <row r="406" spans="2:8">
      <c r="B406" s="1">
        <v>17</v>
      </c>
      <c r="C406" s="1">
        <v>20</v>
      </c>
      <c r="D406" s="29">
        <v>1620</v>
      </c>
      <c r="E406" s="29">
        <v>487</v>
      </c>
      <c r="F406" s="29">
        <v>1086</v>
      </c>
      <c r="G406" s="29">
        <v>8878</v>
      </c>
      <c r="H406" s="29">
        <v>4104</v>
      </c>
    </row>
    <row r="407" spans="2:8">
      <c r="B407" s="1">
        <v>17</v>
      </c>
      <c r="C407" s="1">
        <v>21</v>
      </c>
      <c r="D407" s="29">
        <v>1584</v>
      </c>
      <c r="E407" s="29">
        <v>471</v>
      </c>
      <c r="F407" s="29">
        <v>1059</v>
      </c>
      <c r="G407" s="29">
        <v>8709</v>
      </c>
      <c r="H407" s="29">
        <v>4006</v>
      </c>
    </row>
    <row r="408" spans="2:8">
      <c r="B408" s="1">
        <v>17</v>
      </c>
      <c r="C408" s="1">
        <v>22</v>
      </c>
      <c r="D408" s="29">
        <v>1530</v>
      </c>
      <c r="E408" s="29">
        <v>452</v>
      </c>
      <c r="F408" s="29">
        <v>1022</v>
      </c>
      <c r="G408" s="29">
        <v>8557</v>
      </c>
      <c r="H408" s="29">
        <v>3855</v>
      </c>
    </row>
    <row r="409" spans="2:8">
      <c r="B409" s="1">
        <v>17</v>
      </c>
      <c r="C409" s="1">
        <v>23</v>
      </c>
      <c r="D409" s="29">
        <v>1408</v>
      </c>
      <c r="E409" s="29">
        <v>418</v>
      </c>
      <c r="F409" s="29">
        <v>945</v>
      </c>
      <c r="G409" s="29">
        <v>8209</v>
      </c>
      <c r="H409" s="29">
        <v>3542</v>
      </c>
    </row>
    <row r="410" spans="2:8">
      <c r="B410" s="1">
        <v>17</v>
      </c>
      <c r="C410" s="1">
        <v>24</v>
      </c>
      <c r="D410" s="29">
        <v>1270</v>
      </c>
      <c r="E410" s="29">
        <v>375</v>
      </c>
      <c r="F410" s="29">
        <v>857</v>
      </c>
      <c r="G410" s="29">
        <v>7674</v>
      </c>
      <c r="H410" s="29">
        <v>3181</v>
      </c>
    </row>
    <row r="411" spans="2:8">
      <c r="B411" s="1">
        <v>18</v>
      </c>
      <c r="C411" s="1">
        <v>1</v>
      </c>
      <c r="D411" s="29">
        <v>1098</v>
      </c>
      <c r="E411" s="29">
        <v>309</v>
      </c>
      <c r="F411" s="29">
        <v>742</v>
      </c>
      <c r="G411" s="29">
        <v>6786</v>
      </c>
      <c r="H411" s="29">
        <v>2758</v>
      </c>
    </row>
    <row r="412" spans="2:8">
      <c r="B412" s="1">
        <v>18</v>
      </c>
      <c r="C412" s="1">
        <v>2</v>
      </c>
      <c r="D412" s="29">
        <v>1022</v>
      </c>
      <c r="E412" s="29">
        <v>286</v>
      </c>
      <c r="F412" s="29">
        <v>697</v>
      </c>
      <c r="G412" s="29">
        <v>6439</v>
      </c>
      <c r="H412" s="29">
        <v>2567</v>
      </c>
    </row>
    <row r="413" spans="2:8">
      <c r="B413" s="1">
        <v>18</v>
      </c>
      <c r="C413" s="1">
        <v>3</v>
      </c>
      <c r="D413" s="29">
        <v>977</v>
      </c>
      <c r="E413" s="29">
        <v>273</v>
      </c>
      <c r="F413" s="29">
        <v>668</v>
      </c>
      <c r="G413" s="29">
        <v>6225</v>
      </c>
      <c r="H413" s="29">
        <v>2447</v>
      </c>
    </row>
    <row r="414" spans="2:8">
      <c r="B414" s="1">
        <v>18</v>
      </c>
      <c r="C414" s="1">
        <v>4</v>
      </c>
      <c r="D414" s="29">
        <v>950</v>
      </c>
      <c r="E414" s="29">
        <v>263</v>
      </c>
      <c r="F414" s="29">
        <v>648</v>
      </c>
      <c r="G414" s="29">
        <v>6103</v>
      </c>
      <c r="H414" s="29">
        <v>2376</v>
      </c>
    </row>
    <row r="415" spans="2:8">
      <c r="B415" s="1">
        <v>18</v>
      </c>
      <c r="C415" s="1">
        <v>5</v>
      </c>
      <c r="D415" s="29">
        <v>941</v>
      </c>
      <c r="E415" s="29">
        <v>261</v>
      </c>
      <c r="F415" s="29">
        <v>641</v>
      </c>
      <c r="G415" s="29">
        <v>6069</v>
      </c>
      <c r="H415" s="29">
        <v>2355</v>
      </c>
    </row>
    <row r="416" spans="2:8">
      <c r="B416" s="1">
        <v>18</v>
      </c>
      <c r="C416" s="1">
        <v>6</v>
      </c>
      <c r="D416" s="29">
        <v>959</v>
      </c>
      <c r="E416" s="29">
        <v>269</v>
      </c>
      <c r="F416" s="29">
        <v>658</v>
      </c>
      <c r="G416" s="29">
        <v>6211</v>
      </c>
      <c r="H416" s="29">
        <v>2391</v>
      </c>
    </row>
    <row r="417" spans="2:8">
      <c r="B417" s="1">
        <v>18</v>
      </c>
      <c r="C417" s="1">
        <v>7</v>
      </c>
      <c r="D417" s="29">
        <v>1013</v>
      </c>
      <c r="E417" s="29">
        <v>290</v>
      </c>
      <c r="F417" s="29">
        <v>709</v>
      </c>
      <c r="G417" s="29">
        <v>6644</v>
      </c>
      <c r="H417" s="29">
        <v>2526</v>
      </c>
    </row>
    <row r="418" spans="2:8">
      <c r="B418" s="1">
        <v>18</v>
      </c>
      <c r="C418" s="1">
        <v>8</v>
      </c>
      <c r="D418" s="29">
        <v>1109</v>
      </c>
      <c r="E418" s="29">
        <v>317</v>
      </c>
      <c r="F418" s="29">
        <v>781</v>
      </c>
      <c r="G418" s="29">
        <v>7216</v>
      </c>
      <c r="H418" s="29">
        <v>2781</v>
      </c>
    </row>
    <row r="419" spans="2:8">
      <c r="B419" s="1">
        <v>18</v>
      </c>
      <c r="C419" s="1">
        <v>9</v>
      </c>
      <c r="D419" s="29">
        <v>1195</v>
      </c>
      <c r="E419" s="29">
        <v>338</v>
      </c>
      <c r="F419" s="29">
        <v>829</v>
      </c>
      <c r="G419" s="29">
        <v>7678</v>
      </c>
      <c r="H419" s="29">
        <v>3038</v>
      </c>
    </row>
    <row r="420" spans="2:8">
      <c r="B420" s="1">
        <v>18</v>
      </c>
      <c r="C420" s="1">
        <v>10</v>
      </c>
      <c r="D420" s="29">
        <v>1268</v>
      </c>
      <c r="E420" s="29">
        <v>357</v>
      </c>
      <c r="F420" s="29">
        <v>870</v>
      </c>
      <c r="G420" s="29">
        <v>8016</v>
      </c>
      <c r="H420" s="29">
        <v>3267</v>
      </c>
    </row>
    <row r="421" spans="2:8">
      <c r="B421" s="1">
        <v>18</v>
      </c>
      <c r="C421" s="1">
        <v>11</v>
      </c>
      <c r="D421" s="29">
        <v>1346</v>
      </c>
      <c r="E421" s="29">
        <v>377</v>
      </c>
      <c r="F421" s="29">
        <v>909</v>
      </c>
      <c r="G421" s="29">
        <v>8244</v>
      </c>
      <c r="H421" s="29">
        <v>3485</v>
      </c>
    </row>
    <row r="422" spans="2:8">
      <c r="B422" s="1">
        <v>18</v>
      </c>
      <c r="C422" s="1">
        <v>12</v>
      </c>
      <c r="D422" s="29">
        <v>1417</v>
      </c>
      <c r="E422" s="29">
        <v>392</v>
      </c>
      <c r="F422" s="29">
        <v>936</v>
      </c>
      <c r="G422" s="29">
        <v>8401</v>
      </c>
      <c r="H422" s="29">
        <v>3662</v>
      </c>
    </row>
    <row r="423" spans="2:8">
      <c r="B423" s="1">
        <v>18</v>
      </c>
      <c r="C423" s="1">
        <v>13</v>
      </c>
      <c r="D423" s="29">
        <v>1474</v>
      </c>
      <c r="E423" s="29">
        <v>405</v>
      </c>
      <c r="F423" s="29">
        <v>961</v>
      </c>
      <c r="G423" s="29">
        <v>8507</v>
      </c>
      <c r="H423" s="29">
        <v>3822</v>
      </c>
    </row>
    <row r="424" spans="2:8">
      <c r="B424" s="1">
        <v>18</v>
      </c>
      <c r="C424" s="1">
        <v>14</v>
      </c>
      <c r="D424" s="29">
        <v>1535</v>
      </c>
      <c r="E424" s="29">
        <v>420</v>
      </c>
      <c r="F424" s="29">
        <v>986</v>
      </c>
      <c r="G424" s="29">
        <v>8605</v>
      </c>
      <c r="H424" s="29">
        <v>3962</v>
      </c>
    </row>
    <row r="425" spans="2:8">
      <c r="B425" s="1">
        <v>18</v>
      </c>
      <c r="C425" s="1">
        <v>15</v>
      </c>
      <c r="D425" s="29">
        <v>1581</v>
      </c>
      <c r="E425" s="29">
        <v>432</v>
      </c>
      <c r="F425" s="29">
        <v>1009</v>
      </c>
      <c r="G425" s="29">
        <v>8689</v>
      </c>
      <c r="H425" s="29">
        <v>4086</v>
      </c>
    </row>
    <row r="426" spans="2:8">
      <c r="B426" s="1">
        <v>18</v>
      </c>
      <c r="C426" s="1">
        <v>16</v>
      </c>
      <c r="D426" s="29">
        <v>1608</v>
      </c>
      <c r="E426" s="29">
        <v>443</v>
      </c>
      <c r="F426" s="29">
        <v>1031</v>
      </c>
      <c r="G426" s="29">
        <v>8761</v>
      </c>
      <c r="H426" s="29">
        <v>4182</v>
      </c>
    </row>
    <row r="427" spans="2:8">
      <c r="B427" s="1">
        <v>18</v>
      </c>
      <c r="C427" s="1">
        <v>17</v>
      </c>
      <c r="D427" s="29">
        <v>1626</v>
      </c>
      <c r="E427" s="29">
        <v>452</v>
      </c>
      <c r="F427" s="29">
        <v>1048</v>
      </c>
      <c r="G427" s="29">
        <v>8814</v>
      </c>
      <c r="H427" s="29">
        <v>4253</v>
      </c>
    </row>
    <row r="428" spans="2:8">
      <c r="B428" s="1">
        <v>18</v>
      </c>
      <c r="C428" s="1">
        <v>18</v>
      </c>
      <c r="D428" s="29">
        <v>1620</v>
      </c>
      <c r="E428" s="29">
        <v>456</v>
      </c>
      <c r="F428" s="29">
        <v>1047</v>
      </c>
      <c r="G428" s="29">
        <v>8766</v>
      </c>
      <c r="H428" s="29">
        <v>4251</v>
      </c>
    </row>
    <row r="429" spans="2:8">
      <c r="B429" s="1">
        <v>18</v>
      </c>
      <c r="C429" s="1">
        <v>19</v>
      </c>
      <c r="D429" s="29">
        <v>1579</v>
      </c>
      <c r="E429" s="29">
        <v>449</v>
      </c>
      <c r="F429" s="29">
        <v>1019</v>
      </c>
      <c r="G429" s="29">
        <v>8467</v>
      </c>
      <c r="H429" s="29">
        <v>4144</v>
      </c>
    </row>
    <row r="430" spans="2:8">
      <c r="B430" s="1">
        <v>18</v>
      </c>
      <c r="C430" s="1">
        <v>20</v>
      </c>
      <c r="D430" s="29">
        <v>1519</v>
      </c>
      <c r="E430" s="29">
        <v>435</v>
      </c>
      <c r="F430" s="29">
        <v>987</v>
      </c>
      <c r="G430" s="29">
        <v>8211</v>
      </c>
      <c r="H430" s="29">
        <v>3951</v>
      </c>
    </row>
    <row r="431" spans="2:8">
      <c r="B431" s="1">
        <v>18</v>
      </c>
      <c r="C431" s="1">
        <v>21</v>
      </c>
      <c r="D431" s="29">
        <v>1489</v>
      </c>
      <c r="E431" s="29">
        <v>426</v>
      </c>
      <c r="F431" s="29">
        <v>974</v>
      </c>
      <c r="G431" s="29">
        <v>8086</v>
      </c>
      <c r="H431" s="29">
        <v>3861</v>
      </c>
    </row>
    <row r="432" spans="2:8">
      <c r="B432" s="1">
        <v>18</v>
      </c>
      <c r="C432" s="1">
        <v>22</v>
      </c>
      <c r="D432" s="29">
        <v>1433</v>
      </c>
      <c r="E432" s="29">
        <v>413</v>
      </c>
      <c r="F432" s="29">
        <v>951</v>
      </c>
      <c r="G432" s="29">
        <v>7988</v>
      </c>
      <c r="H432" s="29">
        <v>3731</v>
      </c>
    </row>
    <row r="433" spans="2:8">
      <c r="B433" s="1">
        <v>18</v>
      </c>
      <c r="C433" s="1">
        <v>23</v>
      </c>
      <c r="D433" s="29">
        <v>1311</v>
      </c>
      <c r="E433" s="29">
        <v>381</v>
      </c>
      <c r="F433" s="29">
        <v>889</v>
      </c>
      <c r="G433" s="29">
        <v>7711</v>
      </c>
      <c r="H433" s="29">
        <v>3438</v>
      </c>
    </row>
    <row r="434" spans="2:8">
      <c r="B434" s="1">
        <v>18</v>
      </c>
      <c r="C434" s="1">
        <v>24</v>
      </c>
      <c r="D434" s="29">
        <v>1174</v>
      </c>
      <c r="E434" s="29">
        <v>341</v>
      </c>
      <c r="F434" s="29">
        <v>810</v>
      </c>
      <c r="G434" s="29">
        <v>7241</v>
      </c>
      <c r="H434" s="29">
        <v>3086</v>
      </c>
    </row>
    <row r="435" spans="2:8">
      <c r="B435" s="1">
        <v>19</v>
      </c>
      <c r="C435" s="1">
        <v>1</v>
      </c>
      <c r="D435" s="29">
        <v>958</v>
      </c>
      <c r="E435" s="29">
        <v>266</v>
      </c>
      <c r="F435" s="29">
        <v>654</v>
      </c>
      <c r="G435" s="29">
        <v>6087</v>
      </c>
      <c r="H435" s="29">
        <v>2555</v>
      </c>
    </row>
    <row r="436" spans="2:8">
      <c r="B436" s="1">
        <v>19</v>
      </c>
      <c r="C436" s="1">
        <v>2</v>
      </c>
      <c r="D436" s="29">
        <v>888</v>
      </c>
      <c r="E436" s="29">
        <v>244</v>
      </c>
      <c r="F436" s="29">
        <v>608</v>
      </c>
      <c r="G436" s="29">
        <v>5741</v>
      </c>
      <c r="H436" s="29">
        <v>2362</v>
      </c>
    </row>
    <row r="437" spans="2:8">
      <c r="B437" s="1">
        <v>19</v>
      </c>
      <c r="C437" s="1">
        <v>3</v>
      </c>
      <c r="D437" s="29">
        <v>848</v>
      </c>
      <c r="E437" s="29">
        <v>232</v>
      </c>
      <c r="F437" s="29">
        <v>581</v>
      </c>
      <c r="G437" s="29">
        <v>5540</v>
      </c>
      <c r="H437" s="29">
        <v>2244</v>
      </c>
    </row>
    <row r="438" spans="2:8">
      <c r="B438" s="1">
        <v>19</v>
      </c>
      <c r="C438" s="1">
        <v>4</v>
      </c>
      <c r="D438" s="29">
        <v>826</v>
      </c>
      <c r="E438" s="29">
        <v>224</v>
      </c>
      <c r="F438" s="29">
        <v>563</v>
      </c>
      <c r="G438" s="29">
        <v>5425</v>
      </c>
      <c r="H438" s="29">
        <v>2176</v>
      </c>
    </row>
    <row r="439" spans="2:8">
      <c r="B439" s="1">
        <v>19</v>
      </c>
      <c r="C439" s="1">
        <v>5</v>
      </c>
      <c r="D439" s="29">
        <v>820</v>
      </c>
      <c r="E439" s="29">
        <v>222</v>
      </c>
      <c r="F439" s="29">
        <v>557</v>
      </c>
      <c r="G439" s="29">
        <v>5395</v>
      </c>
      <c r="H439" s="29">
        <v>2160</v>
      </c>
    </row>
    <row r="440" spans="2:8">
      <c r="B440" s="1">
        <v>19</v>
      </c>
      <c r="C440" s="1">
        <v>6</v>
      </c>
      <c r="D440" s="29">
        <v>842</v>
      </c>
      <c r="E440" s="29">
        <v>231</v>
      </c>
      <c r="F440" s="29">
        <v>576</v>
      </c>
      <c r="G440" s="29">
        <v>5539</v>
      </c>
      <c r="H440" s="29">
        <v>2201</v>
      </c>
    </row>
    <row r="441" spans="2:8">
      <c r="B441" s="1">
        <v>19</v>
      </c>
      <c r="C441" s="1">
        <v>7</v>
      </c>
      <c r="D441" s="29">
        <v>899</v>
      </c>
      <c r="E441" s="29">
        <v>252</v>
      </c>
      <c r="F441" s="29">
        <v>626</v>
      </c>
      <c r="G441" s="29">
        <v>5973</v>
      </c>
      <c r="H441" s="29">
        <v>2334</v>
      </c>
    </row>
    <row r="442" spans="2:8">
      <c r="B442" s="1">
        <v>19</v>
      </c>
      <c r="C442" s="1">
        <v>8</v>
      </c>
      <c r="D442" s="29">
        <v>990</v>
      </c>
      <c r="E442" s="29">
        <v>279</v>
      </c>
      <c r="F442" s="29">
        <v>698</v>
      </c>
      <c r="G442" s="29">
        <v>6548</v>
      </c>
      <c r="H442" s="29">
        <v>2574</v>
      </c>
    </row>
    <row r="443" spans="2:8">
      <c r="B443" s="1">
        <v>19</v>
      </c>
      <c r="C443" s="1">
        <v>9</v>
      </c>
      <c r="D443" s="29">
        <v>1066</v>
      </c>
      <c r="E443" s="29">
        <v>298</v>
      </c>
      <c r="F443" s="29">
        <v>745</v>
      </c>
      <c r="G443" s="29">
        <v>7007</v>
      </c>
      <c r="H443" s="29">
        <v>2805</v>
      </c>
    </row>
    <row r="444" spans="2:8">
      <c r="B444" s="1">
        <v>19</v>
      </c>
      <c r="C444" s="1">
        <v>10</v>
      </c>
      <c r="D444" s="29">
        <v>1129</v>
      </c>
      <c r="E444" s="29">
        <v>315</v>
      </c>
      <c r="F444" s="29">
        <v>783</v>
      </c>
      <c r="G444" s="29">
        <v>7340</v>
      </c>
      <c r="H444" s="29">
        <v>3006</v>
      </c>
    </row>
    <row r="445" spans="2:8">
      <c r="B445" s="1">
        <v>19</v>
      </c>
      <c r="C445" s="1">
        <v>11</v>
      </c>
      <c r="D445" s="29">
        <v>1196</v>
      </c>
      <c r="E445" s="29">
        <v>334</v>
      </c>
      <c r="F445" s="29">
        <v>820</v>
      </c>
      <c r="G445" s="29">
        <v>7560</v>
      </c>
      <c r="H445" s="29">
        <v>3194</v>
      </c>
    </row>
    <row r="446" spans="2:8">
      <c r="B446" s="1">
        <v>19</v>
      </c>
      <c r="C446" s="1">
        <v>12</v>
      </c>
      <c r="D446" s="29">
        <v>1252</v>
      </c>
      <c r="E446" s="29">
        <v>347</v>
      </c>
      <c r="F446" s="29">
        <v>844</v>
      </c>
      <c r="G446" s="29">
        <v>7705</v>
      </c>
      <c r="H446" s="29">
        <v>3358</v>
      </c>
    </row>
    <row r="447" spans="2:8">
      <c r="B447" s="1">
        <v>19</v>
      </c>
      <c r="C447" s="1">
        <v>13</v>
      </c>
      <c r="D447" s="29">
        <v>1300</v>
      </c>
      <c r="E447" s="29">
        <v>358</v>
      </c>
      <c r="F447" s="29">
        <v>866</v>
      </c>
      <c r="G447" s="29">
        <v>7803</v>
      </c>
      <c r="H447" s="29">
        <v>3495</v>
      </c>
    </row>
    <row r="448" spans="2:8">
      <c r="B448" s="1">
        <v>19</v>
      </c>
      <c r="C448" s="1">
        <v>14</v>
      </c>
      <c r="D448" s="29">
        <v>1356</v>
      </c>
      <c r="E448" s="29">
        <v>371</v>
      </c>
      <c r="F448" s="29">
        <v>890</v>
      </c>
      <c r="G448" s="29">
        <v>7893</v>
      </c>
      <c r="H448" s="29">
        <v>3619</v>
      </c>
    </row>
    <row r="449" spans="2:8">
      <c r="B449" s="1">
        <v>19</v>
      </c>
      <c r="C449" s="1">
        <v>15</v>
      </c>
      <c r="D449" s="29">
        <v>1401</v>
      </c>
      <c r="E449" s="29">
        <v>384</v>
      </c>
      <c r="F449" s="29">
        <v>914</v>
      </c>
      <c r="G449" s="29">
        <v>7969</v>
      </c>
      <c r="H449" s="29">
        <v>3732</v>
      </c>
    </row>
    <row r="450" spans="2:8">
      <c r="B450" s="1">
        <v>19</v>
      </c>
      <c r="C450" s="1">
        <v>16</v>
      </c>
      <c r="D450" s="29">
        <v>1431</v>
      </c>
      <c r="E450" s="29">
        <v>395</v>
      </c>
      <c r="F450" s="29">
        <v>936</v>
      </c>
      <c r="G450" s="29">
        <v>8033</v>
      </c>
      <c r="H450" s="29">
        <v>3816</v>
      </c>
    </row>
    <row r="451" spans="2:8">
      <c r="B451" s="1">
        <v>19</v>
      </c>
      <c r="C451" s="1">
        <v>17</v>
      </c>
      <c r="D451" s="29">
        <v>1455</v>
      </c>
      <c r="E451" s="29">
        <v>405</v>
      </c>
      <c r="F451" s="29">
        <v>955</v>
      </c>
      <c r="G451" s="29">
        <v>8076</v>
      </c>
      <c r="H451" s="29">
        <v>3876</v>
      </c>
    </row>
    <row r="452" spans="2:8">
      <c r="B452" s="1">
        <v>19</v>
      </c>
      <c r="C452" s="1">
        <v>18</v>
      </c>
      <c r="D452" s="29">
        <v>1460</v>
      </c>
      <c r="E452" s="29">
        <v>409</v>
      </c>
      <c r="F452" s="29">
        <v>957</v>
      </c>
      <c r="G452" s="29">
        <v>8019</v>
      </c>
      <c r="H452" s="29">
        <v>3866</v>
      </c>
    </row>
    <row r="453" spans="2:8">
      <c r="B453" s="1">
        <v>19</v>
      </c>
      <c r="C453" s="1">
        <v>19</v>
      </c>
      <c r="D453" s="29">
        <v>1431</v>
      </c>
      <c r="E453" s="29">
        <v>404</v>
      </c>
      <c r="F453" s="29">
        <v>930</v>
      </c>
      <c r="G453" s="29">
        <v>7713</v>
      </c>
      <c r="H453" s="29">
        <v>3758</v>
      </c>
    </row>
    <row r="454" spans="2:8">
      <c r="B454" s="1">
        <v>19</v>
      </c>
      <c r="C454" s="1">
        <v>20</v>
      </c>
      <c r="D454" s="29">
        <v>1383</v>
      </c>
      <c r="E454" s="29">
        <v>391</v>
      </c>
      <c r="F454" s="29">
        <v>899</v>
      </c>
      <c r="G454" s="29">
        <v>7460</v>
      </c>
      <c r="H454" s="29">
        <v>3578</v>
      </c>
    </row>
    <row r="455" spans="2:8">
      <c r="B455" s="1">
        <v>19</v>
      </c>
      <c r="C455" s="1">
        <v>21</v>
      </c>
      <c r="D455" s="29">
        <v>1367</v>
      </c>
      <c r="E455" s="29">
        <v>386</v>
      </c>
      <c r="F455" s="29">
        <v>890</v>
      </c>
      <c r="G455" s="29">
        <v>7350</v>
      </c>
      <c r="H455" s="29">
        <v>3513</v>
      </c>
    </row>
    <row r="456" spans="2:8">
      <c r="B456" s="1">
        <v>19</v>
      </c>
      <c r="C456" s="1">
        <v>22</v>
      </c>
      <c r="D456" s="29">
        <v>1319</v>
      </c>
      <c r="E456" s="29">
        <v>374</v>
      </c>
      <c r="F456" s="29">
        <v>871</v>
      </c>
      <c r="G456" s="29">
        <v>7259</v>
      </c>
      <c r="H456" s="29">
        <v>3401</v>
      </c>
    </row>
    <row r="457" spans="2:8">
      <c r="B457" s="1">
        <v>19</v>
      </c>
      <c r="C457" s="1">
        <v>23</v>
      </c>
      <c r="D457" s="29">
        <v>1205</v>
      </c>
      <c r="E457" s="29">
        <v>344</v>
      </c>
      <c r="F457" s="29">
        <v>812</v>
      </c>
      <c r="G457" s="29">
        <v>7001</v>
      </c>
      <c r="H457" s="29">
        <v>3132</v>
      </c>
    </row>
    <row r="458" spans="2:8">
      <c r="B458" s="1">
        <v>19</v>
      </c>
      <c r="C458" s="1">
        <v>24</v>
      </c>
      <c r="D458" s="29">
        <v>1082</v>
      </c>
      <c r="E458" s="29">
        <v>310</v>
      </c>
      <c r="F458" s="29">
        <v>745</v>
      </c>
      <c r="G458" s="29">
        <v>6632</v>
      </c>
      <c r="H458" s="29">
        <v>2828</v>
      </c>
    </row>
    <row r="459" spans="2:8">
      <c r="B459" s="1">
        <v>20</v>
      </c>
      <c r="C459" s="1">
        <v>1</v>
      </c>
      <c r="D459" s="29">
        <v>991</v>
      </c>
      <c r="E459" s="29">
        <v>276</v>
      </c>
      <c r="F459" s="29">
        <v>676</v>
      </c>
      <c r="G459" s="29">
        <v>6245</v>
      </c>
      <c r="H459" s="29">
        <v>2508</v>
      </c>
    </row>
    <row r="460" spans="2:8">
      <c r="B460" s="1">
        <v>20</v>
      </c>
      <c r="C460" s="1">
        <v>2</v>
      </c>
      <c r="D460" s="29">
        <v>922</v>
      </c>
      <c r="E460" s="29">
        <v>256</v>
      </c>
      <c r="F460" s="29">
        <v>633</v>
      </c>
      <c r="G460" s="29">
        <v>5916</v>
      </c>
      <c r="H460" s="29">
        <v>2325</v>
      </c>
    </row>
    <row r="461" spans="2:8">
      <c r="B461" s="1">
        <v>20</v>
      </c>
      <c r="C461" s="1">
        <v>3</v>
      </c>
      <c r="D461" s="29">
        <v>880</v>
      </c>
      <c r="E461" s="29">
        <v>242</v>
      </c>
      <c r="F461" s="29">
        <v>604</v>
      </c>
      <c r="G461" s="29">
        <v>5687</v>
      </c>
      <c r="H461" s="29">
        <v>2200</v>
      </c>
    </row>
    <row r="462" spans="2:8">
      <c r="B462" s="1">
        <v>20</v>
      </c>
      <c r="C462" s="1">
        <v>4</v>
      </c>
      <c r="D462" s="29">
        <v>853</v>
      </c>
      <c r="E462" s="29">
        <v>233</v>
      </c>
      <c r="F462" s="29">
        <v>583</v>
      </c>
      <c r="G462" s="29">
        <v>5554</v>
      </c>
      <c r="H462" s="29">
        <v>2127</v>
      </c>
    </row>
    <row r="463" spans="2:8">
      <c r="B463" s="1">
        <v>20</v>
      </c>
      <c r="C463" s="1">
        <v>5</v>
      </c>
      <c r="D463" s="29">
        <v>845</v>
      </c>
      <c r="E463" s="29">
        <v>230</v>
      </c>
      <c r="F463" s="29">
        <v>575</v>
      </c>
      <c r="G463" s="29">
        <v>5518</v>
      </c>
      <c r="H463" s="29">
        <v>2110</v>
      </c>
    </row>
    <row r="464" spans="2:8">
      <c r="B464" s="1">
        <v>20</v>
      </c>
      <c r="C464" s="1">
        <v>6</v>
      </c>
      <c r="D464" s="29">
        <v>863</v>
      </c>
      <c r="E464" s="29">
        <v>238</v>
      </c>
      <c r="F464" s="29">
        <v>592</v>
      </c>
      <c r="G464" s="29">
        <v>5670</v>
      </c>
      <c r="H464" s="29">
        <v>2151</v>
      </c>
    </row>
    <row r="465" spans="2:8">
      <c r="B465" s="1">
        <v>20</v>
      </c>
      <c r="C465" s="1">
        <v>7</v>
      </c>
      <c r="D465" s="29">
        <v>914</v>
      </c>
      <c r="E465" s="29">
        <v>258</v>
      </c>
      <c r="F465" s="29">
        <v>641</v>
      </c>
      <c r="G465" s="29">
        <v>6131</v>
      </c>
      <c r="H465" s="29">
        <v>2284</v>
      </c>
    </row>
    <row r="466" spans="2:8">
      <c r="B466" s="1">
        <v>20</v>
      </c>
      <c r="C466" s="1">
        <v>8</v>
      </c>
      <c r="D466" s="29">
        <v>1007</v>
      </c>
      <c r="E466" s="29">
        <v>285</v>
      </c>
      <c r="F466" s="29">
        <v>716</v>
      </c>
      <c r="G466" s="29">
        <v>6750</v>
      </c>
      <c r="H466" s="29">
        <v>2538</v>
      </c>
    </row>
    <row r="467" spans="2:8">
      <c r="B467" s="1">
        <v>20</v>
      </c>
      <c r="C467" s="1">
        <v>9</v>
      </c>
      <c r="D467" s="29">
        <v>1093</v>
      </c>
      <c r="E467" s="29">
        <v>308</v>
      </c>
      <c r="F467" s="29">
        <v>769</v>
      </c>
      <c r="G467" s="29">
        <v>7262</v>
      </c>
      <c r="H467" s="29">
        <v>2796</v>
      </c>
    </row>
    <row r="468" spans="2:8">
      <c r="B468" s="1">
        <v>20</v>
      </c>
      <c r="C468" s="1">
        <v>10</v>
      </c>
      <c r="D468" s="29">
        <v>1169</v>
      </c>
      <c r="E468" s="29">
        <v>329</v>
      </c>
      <c r="F468" s="29">
        <v>814</v>
      </c>
      <c r="G468" s="29">
        <v>7648</v>
      </c>
      <c r="H468" s="29">
        <v>3025</v>
      </c>
    </row>
    <row r="469" spans="2:8">
      <c r="B469" s="1">
        <v>20</v>
      </c>
      <c r="C469" s="1">
        <v>11</v>
      </c>
      <c r="D469" s="29">
        <v>1252</v>
      </c>
      <c r="E469" s="29">
        <v>350</v>
      </c>
      <c r="F469" s="29">
        <v>858</v>
      </c>
      <c r="G469" s="29">
        <v>7906</v>
      </c>
      <c r="H469" s="29">
        <v>3233</v>
      </c>
    </row>
    <row r="470" spans="2:8">
      <c r="B470" s="1">
        <v>20</v>
      </c>
      <c r="C470" s="1">
        <v>12</v>
      </c>
      <c r="D470" s="29">
        <v>1333</v>
      </c>
      <c r="E470" s="29">
        <v>368</v>
      </c>
      <c r="F470" s="29">
        <v>890</v>
      </c>
      <c r="G470" s="29">
        <v>8076</v>
      </c>
      <c r="H470" s="29">
        <v>3414</v>
      </c>
    </row>
    <row r="471" spans="2:8">
      <c r="B471" s="1">
        <v>20</v>
      </c>
      <c r="C471" s="1">
        <v>13</v>
      </c>
      <c r="D471" s="29">
        <v>1398</v>
      </c>
      <c r="E471" s="29">
        <v>383</v>
      </c>
      <c r="F471" s="29">
        <v>916</v>
      </c>
      <c r="G471" s="29">
        <v>8180</v>
      </c>
      <c r="H471" s="29">
        <v>3556</v>
      </c>
    </row>
    <row r="472" spans="2:8">
      <c r="B472" s="1">
        <v>20</v>
      </c>
      <c r="C472" s="1">
        <v>14</v>
      </c>
      <c r="D472" s="29">
        <v>1463</v>
      </c>
      <c r="E472" s="29">
        <v>397</v>
      </c>
      <c r="F472" s="29">
        <v>942</v>
      </c>
      <c r="G472" s="29">
        <v>8261</v>
      </c>
      <c r="H472" s="29">
        <v>3678</v>
      </c>
    </row>
    <row r="473" spans="2:8">
      <c r="B473" s="1">
        <v>20</v>
      </c>
      <c r="C473" s="1">
        <v>15</v>
      </c>
      <c r="D473" s="29">
        <v>1510</v>
      </c>
      <c r="E473" s="29">
        <v>409</v>
      </c>
      <c r="F473" s="29">
        <v>965</v>
      </c>
      <c r="G473" s="29">
        <v>8320</v>
      </c>
      <c r="H473" s="29">
        <v>3782</v>
      </c>
    </row>
    <row r="474" spans="2:8">
      <c r="B474" s="1">
        <v>20</v>
      </c>
      <c r="C474" s="1">
        <v>16</v>
      </c>
      <c r="D474" s="29">
        <v>1534</v>
      </c>
      <c r="E474" s="29">
        <v>417</v>
      </c>
      <c r="F474" s="29">
        <v>982</v>
      </c>
      <c r="G474" s="29">
        <v>8351</v>
      </c>
      <c r="H474" s="29">
        <v>3850</v>
      </c>
    </row>
    <row r="475" spans="2:8">
      <c r="B475" s="1">
        <v>20</v>
      </c>
      <c r="C475" s="1">
        <v>17</v>
      </c>
      <c r="D475" s="29">
        <v>1545</v>
      </c>
      <c r="E475" s="29">
        <v>421</v>
      </c>
      <c r="F475" s="29">
        <v>991</v>
      </c>
      <c r="G475" s="29">
        <v>8342</v>
      </c>
      <c r="H475" s="29">
        <v>3880</v>
      </c>
    </row>
    <row r="476" spans="2:8">
      <c r="B476" s="1">
        <v>20</v>
      </c>
      <c r="C476" s="1">
        <v>18</v>
      </c>
      <c r="D476" s="29">
        <v>1530</v>
      </c>
      <c r="E476" s="29">
        <v>419</v>
      </c>
      <c r="F476" s="29">
        <v>979</v>
      </c>
      <c r="G476" s="29">
        <v>8208</v>
      </c>
      <c r="H476" s="29">
        <v>3829</v>
      </c>
    </row>
    <row r="477" spans="2:8">
      <c r="B477" s="1">
        <v>20</v>
      </c>
      <c r="C477" s="1">
        <v>19</v>
      </c>
      <c r="D477" s="29">
        <v>1482</v>
      </c>
      <c r="E477" s="29">
        <v>407</v>
      </c>
      <c r="F477" s="29">
        <v>940</v>
      </c>
      <c r="G477" s="29">
        <v>7831</v>
      </c>
      <c r="H477" s="29">
        <v>3686</v>
      </c>
    </row>
    <row r="478" spans="2:8">
      <c r="B478" s="1">
        <v>20</v>
      </c>
      <c r="C478" s="1">
        <v>20</v>
      </c>
      <c r="D478" s="29">
        <v>1418</v>
      </c>
      <c r="E478" s="29">
        <v>389</v>
      </c>
      <c r="F478" s="29">
        <v>898</v>
      </c>
      <c r="G478" s="29">
        <v>7527</v>
      </c>
      <c r="H478" s="29">
        <v>3478</v>
      </c>
    </row>
    <row r="479" spans="2:8">
      <c r="B479" s="1">
        <v>20</v>
      </c>
      <c r="C479" s="1">
        <v>21</v>
      </c>
      <c r="D479" s="29">
        <v>1387</v>
      </c>
      <c r="E479" s="29">
        <v>379</v>
      </c>
      <c r="F479" s="29">
        <v>882</v>
      </c>
      <c r="G479" s="29">
        <v>7371</v>
      </c>
      <c r="H479" s="29">
        <v>3398</v>
      </c>
    </row>
    <row r="480" spans="2:8">
      <c r="B480" s="1">
        <v>20</v>
      </c>
      <c r="C480" s="1">
        <v>22</v>
      </c>
      <c r="D480" s="29">
        <v>1342</v>
      </c>
      <c r="E480" s="29">
        <v>368</v>
      </c>
      <c r="F480" s="29">
        <v>862</v>
      </c>
      <c r="G480" s="29">
        <v>7261</v>
      </c>
      <c r="H480" s="29">
        <v>3294</v>
      </c>
    </row>
    <row r="481" spans="2:8">
      <c r="B481" s="1">
        <v>20</v>
      </c>
      <c r="C481" s="1">
        <v>23</v>
      </c>
      <c r="D481" s="29">
        <v>1241</v>
      </c>
      <c r="E481" s="29">
        <v>343</v>
      </c>
      <c r="F481" s="29">
        <v>812</v>
      </c>
      <c r="G481" s="29">
        <v>7013</v>
      </c>
      <c r="H481" s="29">
        <v>3060</v>
      </c>
    </row>
    <row r="482" spans="2:8">
      <c r="B482" s="1">
        <v>20</v>
      </c>
      <c r="C482" s="1">
        <v>24</v>
      </c>
      <c r="D482" s="29">
        <v>1119</v>
      </c>
      <c r="E482" s="29">
        <v>313</v>
      </c>
      <c r="F482" s="29">
        <v>749</v>
      </c>
      <c r="G482" s="29">
        <v>6641</v>
      </c>
      <c r="H482" s="29">
        <v>2775</v>
      </c>
    </row>
    <row r="483" spans="2:8">
      <c r="B483" s="1">
        <v>21</v>
      </c>
      <c r="C483" s="1">
        <v>1</v>
      </c>
      <c r="D483" s="29">
        <v>968</v>
      </c>
      <c r="E483" s="29">
        <v>280</v>
      </c>
      <c r="F483" s="29">
        <v>656</v>
      </c>
      <c r="G483" s="29">
        <v>5962</v>
      </c>
      <c r="H483" s="29">
        <v>2393</v>
      </c>
    </row>
    <row r="484" spans="2:8">
      <c r="B484" s="1">
        <v>21</v>
      </c>
      <c r="C484" s="1">
        <v>2</v>
      </c>
      <c r="D484" s="29">
        <v>905</v>
      </c>
      <c r="E484" s="29">
        <v>259</v>
      </c>
      <c r="F484" s="29">
        <v>613</v>
      </c>
      <c r="G484" s="29">
        <v>5643</v>
      </c>
      <c r="H484" s="29">
        <v>2209</v>
      </c>
    </row>
    <row r="485" spans="2:8">
      <c r="B485" s="1">
        <v>21</v>
      </c>
      <c r="C485" s="1">
        <v>3</v>
      </c>
      <c r="D485" s="29">
        <v>868</v>
      </c>
      <c r="E485" s="29">
        <v>246</v>
      </c>
      <c r="F485" s="29">
        <v>583</v>
      </c>
      <c r="G485" s="29">
        <v>5422</v>
      </c>
      <c r="H485" s="29">
        <v>2088</v>
      </c>
    </row>
    <row r="486" spans="2:8">
      <c r="B486" s="1">
        <v>21</v>
      </c>
      <c r="C486" s="1">
        <v>4</v>
      </c>
      <c r="D486" s="29">
        <v>846</v>
      </c>
      <c r="E486" s="29">
        <v>236</v>
      </c>
      <c r="F486" s="29">
        <v>562</v>
      </c>
      <c r="G486" s="29">
        <v>5273</v>
      </c>
      <c r="H486" s="29">
        <v>2011</v>
      </c>
    </row>
    <row r="487" spans="2:8">
      <c r="B487" s="1">
        <v>21</v>
      </c>
      <c r="C487" s="1">
        <v>5</v>
      </c>
      <c r="D487" s="29">
        <v>835</v>
      </c>
      <c r="E487" s="29">
        <v>230</v>
      </c>
      <c r="F487" s="29">
        <v>551</v>
      </c>
      <c r="G487" s="29">
        <v>5183</v>
      </c>
      <c r="H487" s="29">
        <v>1976</v>
      </c>
    </row>
    <row r="488" spans="2:8">
      <c r="B488" s="1">
        <v>21</v>
      </c>
      <c r="C488" s="1">
        <v>6</v>
      </c>
      <c r="D488" s="29">
        <v>832</v>
      </c>
      <c r="E488" s="29">
        <v>227</v>
      </c>
      <c r="F488" s="29">
        <v>549</v>
      </c>
      <c r="G488" s="29">
        <v>5156</v>
      </c>
      <c r="H488" s="29">
        <v>1956</v>
      </c>
    </row>
    <row r="489" spans="2:8">
      <c r="B489" s="1">
        <v>21</v>
      </c>
      <c r="C489" s="1">
        <v>7</v>
      </c>
      <c r="D489" s="29">
        <v>830</v>
      </c>
      <c r="E489" s="29">
        <v>228</v>
      </c>
      <c r="F489" s="29">
        <v>551</v>
      </c>
      <c r="G489" s="29">
        <v>5233</v>
      </c>
      <c r="H489" s="29">
        <v>1961</v>
      </c>
    </row>
    <row r="490" spans="2:8">
      <c r="B490" s="1">
        <v>21</v>
      </c>
      <c r="C490" s="1">
        <v>8</v>
      </c>
      <c r="D490" s="29">
        <v>884</v>
      </c>
      <c r="E490" s="29">
        <v>247</v>
      </c>
      <c r="F490" s="29">
        <v>586</v>
      </c>
      <c r="G490" s="29">
        <v>5477</v>
      </c>
      <c r="H490" s="29">
        <v>2112</v>
      </c>
    </row>
    <row r="491" spans="2:8">
      <c r="B491" s="1">
        <v>21</v>
      </c>
      <c r="C491" s="1">
        <v>9</v>
      </c>
      <c r="D491" s="29">
        <v>963</v>
      </c>
      <c r="E491" s="29">
        <v>274</v>
      </c>
      <c r="F491" s="29">
        <v>642</v>
      </c>
      <c r="G491" s="29">
        <v>5805</v>
      </c>
      <c r="H491" s="29">
        <v>2356</v>
      </c>
    </row>
    <row r="492" spans="2:8">
      <c r="B492" s="1">
        <v>21</v>
      </c>
      <c r="C492" s="1">
        <v>10</v>
      </c>
      <c r="D492" s="29">
        <v>1029</v>
      </c>
      <c r="E492" s="29">
        <v>297</v>
      </c>
      <c r="F492" s="29">
        <v>688</v>
      </c>
      <c r="G492" s="29">
        <v>6093</v>
      </c>
      <c r="H492" s="29">
        <v>2575</v>
      </c>
    </row>
    <row r="493" spans="2:8">
      <c r="B493" s="1">
        <v>21</v>
      </c>
      <c r="C493" s="1">
        <v>11</v>
      </c>
      <c r="D493" s="29">
        <v>1081</v>
      </c>
      <c r="E493" s="29">
        <v>314</v>
      </c>
      <c r="F493" s="29">
        <v>721</v>
      </c>
      <c r="G493" s="29">
        <v>6315</v>
      </c>
      <c r="H493" s="29">
        <v>2736</v>
      </c>
    </row>
    <row r="494" spans="2:8">
      <c r="B494" s="1">
        <v>21</v>
      </c>
      <c r="C494" s="1">
        <v>12</v>
      </c>
      <c r="D494" s="29">
        <v>1131</v>
      </c>
      <c r="E494" s="29">
        <v>330</v>
      </c>
      <c r="F494" s="29">
        <v>743</v>
      </c>
      <c r="G494" s="29">
        <v>6438</v>
      </c>
      <c r="H494" s="29">
        <v>2877</v>
      </c>
    </row>
    <row r="495" spans="2:8">
      <c r="B495" s="1">
        <v>21</v>
      </c>
      <c r="C495" s="1">
        <v>13</v>
      </c>
      <c r="D495" s="29">
        <v>1160</v>
      </c>
      <c r="E495" s="29">
        <v>336</v>
      </c>
      <c r="F495" s="29">
        <v>754</v>
      </c>
      <c r="G495" s="29">
        <v>6478</v>
      </c>
      <c r="H495" s="29">
        <v>2961</v>
      </c>
    </row>
    <row r="496" spans="2:8">
      <c r="B496" s="1">
        <v>21</v>
      </c>
      <c r="C496" s="1">
        <v>14</v>
      </c>
      <c r="D496" s="29">
        <v>1184</v>
      </c>
      <c r="E496" s="29">
        <v>339</v>
      </c>
      <c r="F496" s="29">
        <v>757</v>
      </c>
      <c r="G496" s="29">
        <v>6455</v>
      </c>
      <c r="H496" s="29">
        <v>3007</v>
      </c>
    </row>
    <row r="497" spans="2:8">
      <c r="B497" s="1">
        <v>21</v>
      </c>
      <c r="C497" s="1">
        <v>15</v>
      </c>
      <c r="D497" s="29">
        <v>1199</v>
      </c>
      <c r="E497" s="29">
        <v>340</v>
      </c>
      <c r="F497" s="29">
        <v>761</v>
      </c>
      <c r="G497" s="29">
        <v>6445</v>
      </c>
      <c r="H497" s="29">
        <v>3045</v>
      </c>
    </row>
    <row r="498" spans="2:8">
      <c r="B498" s="1">
        <v>21</v>
      </c>
      <c r="C498" s="1">
        <v>16</v>
      </c>
      <c r="D498" s="29">
        <v>1206</v>
      </c>
      <c r="E498" s="29">
        <v>340</v>
      </c>
      <c r="F498" s="29">
        <v>760</v>
      </c>
      <c r="G498" s="29">
        <v>6407</v>
      </c>
      <c r="H498" s="29">
        <v>3070</v>
      </c>
    </row>
    <row r="499" spans="2:8">
      <c r="B499" s="1">
        <v>21</v>
      </c>
      <c r="C499" s="1">
        <v>17</v>
      </c>
      <c r="D499" s="29">
        <v>1215</v>
      </c>
      <c r="E499" s="29">
        <v>340</v>
      </c>
      <c r="F499" s="29">
        <v>760</v>
      </c>
      <c r="G499" s="29">
        <v>6370</v>
      </c>
      <c r="H499" s="29">
        <v>3091</v>
      </c>
    </row>
    <row r="500" spans="2:8">
      <c r="B500" s="1">
        <v>21</v>
      </c>
      <c r="C500" s="1">
        <v>18</v>
      </c>
      <c r="D500" s="29">
        <v>1214</v>
      </c>
      <c r="E500" s="29">
        <v>338</v>
      </c>
      <c r="F500" s="29">
        <v>755</v>
      </c>
      <c r="G500" s="29">
        <v>6312</v>
      </c>
      <c r="H500" s="29">
        <v>3081</v>
      </c>
    </row>
    <row r="501" spans="2:8">
      <c r="B501" s="1">
        <v>21</v>
      </c>
      <c r="C501" s="1">
        <v>19</v>
      </c>
      <c r="D501" s="29">
        <v>1196</v>
      </c>
      <c r="E501" s="29">
        <v>332</v>
      </c>
      <c r="F501" s="29">
        <v>738</v>
      </c>
      <c r="G501" s="29">
        <v>6217</v>
      </c>
      <c r="H501" s="29">
        <v>3000</v>
      </c>
    </row>
    <row r="502" spans="2:8">
      <c r="B502" s="1">
        <v>21</v>
      </c>
      <c r="C502" s="1">
        <v>20</v>
      </c>
      <c r="D502" s="29">
        <v>1162</v>
      </c>
      <c r="E502" s="29">
        <v>323</v>
      </c>
      <c r="F502" s="29">
        <v>719</v>
      </c>
      <c r="G502" s="29">
        <v>6101</v>
      </c>
      <c r="H502" s="29">
        <v>2868</v>
      </c>
    </row>
    <row r="503" spans="2:8">
      <c r="B503" s="1">
        <v>21</v>
      </c>
      <c r="C503" s="1">
        <v>21</v>
      </c>
      <c r="D503" s="29">
        <v>1157</v>
      </c>
      <c r="E503" s="29">
        <v>320</v>
      </c>
      <c r="F503" s="29">
        <v>721</v>
      </c>
      <c r="G503" s="29">
        <v>6073</v>
      </c>
      <c r="H503" s="29">
        <v>2845</v>
      </c>
    </row>
    <row r="504" spans="2:8">
      <c r="B504" s="1">
        <v>21</v>
      </c>
      <c r="C504" s="1">
        <v>22</v>
      </c>
      <c r="D504" s="29">
        <v>1142</v>
      </c>
      <c r="E504" s="29">
        <v>316</v>
      </c>
      <c r="F504" s="29">
        <v>716</v>
      </c>
      <c r="G504" s="29">
        <v>6059</v>
      </c>
      <c r="H504" s="29">
        <v>2801</v>
      </c>
    </row>
    <row r="505" spans="2:8">
      <c r="B505" s="1">
        <v>21</v>
      </c>
      <c r="C505" s="1">
        <v>23</v>
      </c>
      <c r="D505" s="29">
        <v>1079</v>
      </c>
      <c r="E505" s="29">
        <v>302</v>
      </c>
      <c r="F505" s="29">
        <v>689</v>
      </c>
      <c r="G505" s="29">
        <v>5932</v>
      </c>
      <c r="H505" s="29">
        <v>2645</v>
      </c>
    </row>
    <row r="506" spans="2:8">
      <c r="B506" s="1">
        <v>21</v>
      </c>
      <c r="C506" s="1">
        <v>24</v>
      </c>
      <c r="D506" s="29">
        <v>1011</v>
      </c>
      <c r="E506" s="29">
        <v>285</v>
      </c>
      <c r="F506" s="29">
        <v>658</v>
      </c>
      <c r="G506" s="29">
        <v>5815</v>
      </c>
      <c r="H506" s="29">
        <v>2469</v>
      </c>
    </row>
    <row r="507" spans="2:8">
      <c r="B507" s="1">
        <v>22</v>
      </c>
      <c r="C507" s="1">
        <v>1</v>
      </c>
      <c r="D507" s="29">
        <v>1047</v>
      </c>
      <c r="E507" s="29">
        <v>312</v>
      </c>
      <c r="F507" s="29">
        <v>698</v>
      </c>
      <c r="G507" s="29">
        <v>6577</v>
      </c>
      <c r="H507" s="29">
        <v>2582</v>
      </c>
    </row>
    <row r="508" spans="2:8">
      <c r="B508" s="1">
        <v>22</v>
      </c>
      <c r="C508" s="1">
        <v>2</v>
      </c>
      <c r="D508" s="29">
        <v>986</v>
      </c>
      <c r="E508" s="29">
        <v>293</v>
      </c>
      <c r="F508" s="29">
        <v>655</v>
      </c>
      <c r="G508" s="29">
        <v>6269</v>
      </c>
      <c r="H508" s="29">
        <v>2401</v>
      </c>
    </row>
    <row r="509" spans="2:8">
      <c r="B509" s="1">
        <v>22</v>
      </c>
      <c r="C509" s="1">
        <v>3</v>
      </c>
      <c r="D509" s="29">
        <v>940</v>
      </c>
      <c r="E509" s="29">
        <v>276</v>
      </c>
      <c r="F509" s="29">
        <v>615</v>
      </c>
      <c r="G509" s="29">
        <v>5944</v>
      </c>
      <c r="H509" s="29">
        <v>2249</v>
      </c>
    </row>
    <row r="510" spans="2:8">
      <c r="B510" s="1">
        <v>22</v>
      </c>
      <c r="C510" s="1">
        <v>4</v>
      </c>
      <c r="D510" s="29">
        <v>910</v>
      </c>
      <c r="E510" s="29">
        <v>263</v>
      </c>
      <c r="F510" s="29">
        <v>586</v>
      </c>
      <c r="G510" s="29">
        <v>5721</v>
      </c>
      <c r="H510" s="29">
        <v>2150</v>
      </c>
    </row>
    <row r="511" spans="2:8">
      <c r="B511" s="1">
        <v>22</v>
      </c>
      <c r="C511" s="1">
        <v>5</v>
      </c>
      <c r="D511" s="29">
        <v>894</v>
      </c>
      <c r="E511" s="29">
        <v>255</v>
      </c>
      <c r="F511" s="29">
        <v>571</v>
      </c>
      <c r="G511" s="29">
        <v>5571</v>
      </c>
      <c r="H511" s="29">
        <v>2098</v>
      </c>
    </row>
    <row r="512" spans="2:8">
      <c r="B512" s="1">
        <v>22</v>
      </c>
      <c r="C512" s="1">
        <v>6</v>
      </c>
      <c r="D512" s="29">
        <v>885</v>
      </c>
      <c r="E512" s="29">
        <v>249</v>
      </c>
      <c r="F512" s="29">
        <v>566</v>
      </c>
      <c r="G512" s="29">
        <v>5492</v>
      </c>
      <c r="H512" s="29">
        <v>2058</v>
      </c>
    </row>
    <row r="513" spans="2:8">
      <c r="B513" s="1">
        <v>22</v>
      </c>
      <c r="C513" s="1">
        <v>7</v>
      </c>
      <c r="D513" s="29">
        <v>878</v>
      </c>
      <c r="E513" s="29">
        <v>247</v>
      </c>
      <c r="F513" s="29">
        <v>563</v>
      </c>
      <c r="G513" s="29">
        <v>5513</v>
      </c>
      <c r="H513" s="29">
        <v>2036</v>
      </c>
    </row>
    <row r="514" spans="2:8">
      <c r="B514" s="1">
        <v>22</v>
      </c>
      <c r="C514" s="1">
        <v>8</v>
      </c>
      <c r="D514" s="29">
        <v>935</v>
      </c>
      <c r="E514" s="29">
        <v>265</v>
      </c>
      <c r="F514" s="29">
        <v>598</v>
      </c>
      <c r="G514" s="29">
        <v>5759</v>
      </c>
      <c r="H514" s="29">
        <v>2182</v>
      </c>
    </row>
    <row r="515" spans="2:8">
      <c r="B515" s="1">
        <v>22</v>
      </c>
      <c r="C515" s="1">
        <v>9</v>
      </c>
      <c r="D515" s="29">
        <v>1035</v>
      </c>
      <c r="E515" s="29">
        <v>297</v>
      </c>
      <c r="F515" s="29">
        <v>663</v>
      </c>
      <c r="G515" s="29">
        <v>6178</v>
      </c>
      <c r="H515" s="29">
        <v>2474</v>
      </c>
    </row>
    <row r="516" spans="2:8">
      <c r="B516" s="1">
        <v>22</v>
      </c>
      <c r="C516" s="1">
        <v>10</v>
      </c>
      <c r="D516" s="29">
        <v>1133</v>
      </c>
      <c r="E516" s="29">
        <v>331</v>
      </c>
      <c r="F516" s="29">
        <v>727</v>
      </c>
      <c r="G516" s="29">
        <v>6621</v>
      </c>
      <c r="H516" s="29">
        <v>2779</v>
      </c>
    </row>
    <row r="517" spans="2:8">
      <c r="B517" s="1">
        <v>22</v>
      </c>
      <c r="C517" s="1">
        <v>11</v>
      </c>
      <c r="D517" s="29">
        <v>1218</v>
      </c>
      <c r="E517" s="29">
        <v>358</v>
      </c>
      <c r="F517" s="29">
        <v>783</v>
      </c>
      <c r="G517" s="29">
        <v>7032</v>
      </c>
      <c r="H517" s="29">
        <v>3043</v>
      </c>
    </row>
    <row r="518" spans="2:8">
      <c r="B518" s="1">
        <v>22</v>
      </c>
      <c r="C518" s="1">
        <v>12</v>
      </c>
      <c r="D518" s="29">
        <v>1285</v>
      </c>
      <c r="E518" s="29">
        <v>374</v>
      </c>
      <c r="F518" s="29">
        <v>821</v>
      </c>
      <c r="G518" s="29">
        <v>7325</v>
      </c>
      <c r="H518" s="29">
        <v>3234</v>
      </c>
    </row>
    <row r="519" spans="2:8">
      <c r="B519" s="1">
        <v>22</v>
      </c>
      <c r="C519" s="1">
        <v>13</v>
      </c>
      <c r="D519" s="29">
        <v>1340</v>
      </c>
      <c r="E519" s="29">
        <v>388</v>
      </c>
      <c r="F519" s="29">
        <v>853</v>
      </c>
      <c r="G519" s="29">
        <v>7492</v>
      </c>
      <c r="H519" s="29">
        <v>3404</v>
      </c>
    </row>
    <row r="520" spans="2:8">
      <c r="B520" s="1">
        <v>22</v>
      </c>
      <c r="C520" s="1">
        <v>14</v>
      </c>
      <c r="D520" s="29">
        <v>1385</v>
      </c>
      <c r="E520" s="29">
        <v>398</v>
      </c>
      <c r="F520" s="29">
        <v>875</v>
      </c>
      <c r="G520" s="29">
        <v>7577</v>
      </c>
      <c r="H520" s="29">
        <v>3521</v>
      </c>
    </row>
    <row r="521" spans="2:8">
      <c r="B521" s="1">
        <v>22</v>
      </c>
      <c r="C521" s="1">
        <v>15</v>
      </c>
      <c r="D521" s="29">
        <v>1424</v>
      </c>
      <c r="E521" s="29">
        <v>406</v>
      </c>
      <c r="F521" s="29">
        <v>894</v>
      </c>
      <c r="G521" s="29">
        <v>7654</v>
      </c>
      <c r="H521" s="29">
        <v>3614</v>
      </c>
    </row>
    <row r="522" spans="2:8">
      <c r="B522" s="1">
        <v>22</v>
      </c>
      <c r="C522" s="1">
        <v>16</v>
      </c>
      <c r="D522" s="29">
        <v>1455</v>
      </c>
      <c r="E522" s="29">
        <v>413</v>
      </c>
      <c r="F522" s="29">
        <v>908</v>
      </c>
      <c r="G522" s="29">
        <v>7696</v>
      </c>
      <c r="H522" s="29">
        <v>3686</v>
      </c>
    </row>
    <row r="523" spans="2:8">
      <c r="B523" s="1">
        <v>22</v>
      </c>
      <c r="C523" s="1">
        <v>17</v>
      </c>
      <c r="D523" s="29">
        <v>1490</v>
      </c>
      <c r="E523" s="29">
        <v>419</v>
      </c>
      <c r="F523" s="29">
        <v>924</v>
      </c>
      <c r="G523" s="29">
        <v>7730</v>
      </c>
      <c r="H523" s="29">
        <v>3742</v>
      </c>
    </row>
    <row r="524" spans="2:8">
      <c r="B524" s="1">
        <v>22</v>
      </c>
      <c r="C524" s="1">
        <v>18</v>
      </c>
      <c r="D524" s="29">
        <v>1510</v>
      </c>
      <c r="E524" s="29">
        <v>424</v>
      </c>
      <c r="F524" s="29">
        <v>934</v>
      </c>
      <c r="G524" s="29">
        <v>7739</v>
      </c>
      <c r="H524" s="29">
        <v>3758</v>
      </c>
    </row>
    <row r="525" spans="2:8">
      <c r="B525" s="1">
        <v>22</v>
      </c>
      <c r="C525" s="1">
        <v>19</v>
      </c>
      <c r="D525" s="29">
        <v>1494</v>
      </c>
      <c r="E525" s="29">
        <v>420</v>
      </c>
      <c r="F525" s="29">
        <v>921</v>
      </c>
      <c r="G525" s="29">
        <v>7646</v>
      </c>
      <c r="H525" s="29">
        <v>3667</v>
      </c>
    </row>
    <row r="526" spans="2:8">
      <c r="B526" s="1">
        <v>22</v>
      </c>
      <c r="C526" s="1">
        <v>20</v>
      </c>
      <c r="D526" s="29">
        <v>1449</v>
      </c>
      <c r="E526" s="29">
        <v>409</v>
      </c>
      <c r="F526" s="29">
        <v>897</v>
      </c>
      <c r="G526" s="29">
        <v>7501</v>
      </c>
      <c r="H526" s="29">
        <v>3502</v>
      </c>
    </row>
    <row r="527" spans="2:8">
      <c r="B527" s="1">
        <v>22</v>
      </c>
      <c r="C527" s="1">
        <v>21</v>
      </c>
      <c r="D527" s="29">
        <v>1425</v>
      </c>
      <c r="E527" s="29">
        <v>405</v>
      </c>
      <c r="F527" s="29">
        <v>897</v>
      </c>
      <c r="G527" s="29">
        <v>7512</v>
      </c>
      <c r="H527" s="29">
        <v>3450</v>
      </c>
    </row>
    <row r="528" spans="2:8">
      <c r="B528" s="1">
        <v>22</v>
      </c>
      <c r="C528" s="1">
        <v>22</v>
      </c>
      <c r="D528" s="29">
        <v>1380</v>
      </c>
      <c r="E528" s="29">
        <v>394</v>
      </c>
      <c r="F528" s="29">
        <v>883</v>
      </c>
      <c r="G528" s="29">
        <v>7520</v>
      </c>
      <c r="H528" s="29">
        <v>3351</v>
      </c>
    </row>
    <row r="529" spans="2:8">
      <c r="B529" s="1">
        <v>22</v>
      </c>
      <c r="C529" s="1">
        <v>23</v>
      </c>
      <c r="D529" s="29">
        <v>1274</v>
      </c>
      <c r="E529" s="29">
        <v>365</v>
      </c>
      <c r="F529" s="29">
        <v>821</v>
      </c>
      <c r="G529" s="29">
        <v>7274</v>
      </c>
      <c r="H529" s="29">
        <v>3084</v>
      </c>
    </row>
    <row r="530" spans="2:8">
      <c r="B530" s="1">
        <v>22</v>
      </c>
      <c r="C530" s="1">
        <v>24</v>
      </c>
      <c r="D530" s="29">
        <v>1167</v>
      </c>
      <c r="E530" s="29">
        <v>333</v>
      </c>
      <c r="F530" s="29">
        <v>754</v>
      </c>
      <c r="G530" s="29">
        <v>6908</v>
      </c>
      <c r="H530" s="29">
        <v>2782</v>
      </c>
    </row>
    <row r="531" spans="2:8">
      <c r="B531" s="1">
        <v>23</v>
      </c>
      <c r="C531" s="1">
        <v>1</v>
      </c>
      <c r="D531" s="29">
        <v>1148</v>
      </c>
      <c r="E531" s="29">
        <v>327</v>
      </c>
      <c r="F531" s="29">
        <v>756</v>
      </c>
      <c r="G531" s="29">
        <v>7084</v>
      </c>
      <c r="H531" s="29">
        <v>2746</v>
      </c>
    </row>
    <row r="532" spans="2:8">
      <c r="B532" s="1">
        <v>23</v>
      </c>
      <c r="C532" s="1">
        <v>2</v>
      </c>
      <c r="D532" s="29">
        <v>1099</v>
      </c>
      <c r="E532" s="29">
        <v>312</v>
      </c>
      <c r="F532" s="29">
        <v>728</v>
      </c>
      <c r="G532" s="29">
        <v>6818</v>
      </c>
      <c r="H532" s="29">
        <v>2600</v>
      </c>
    </row>
    <row r="533" spans="2:8">
      <c r="B533" s="1">
        <v>23</v>
      </c>
      <c r="C533" s="1">
        <v>3</v>
      </c>
      <c r="D533" s="29">
        <v>1066</v>
      </c>
      <c r="E533" s="29">
        <v>300</v>
      </c>
      <c r="F533" s="29">
        <v>701</v>
      </c>
      <c r="G533" s="29">
        <v>6584</v>
      </c>
      <c r="H533" s="29">
        <v>2486</v>
      </c>
    </row>
    <row r="534" spans="2:8">
      <c r="B534" s="1">
        <v>23</v>
      </c>
      <c r="C534" s="1">
        <v>4</v>
      </c>
      <c r="D534" s="29">
        <v>1047</v>
      </c>
      <c r="E534" s="29">
        <v>292</v>
      </c>
      <c r="F534" s="29">
        <v>683</v>
      </c>
      <c r="G534" s="29">
        <v>6450</v>
      </c>
      <c r="H534" s="29">
        <v>2424</v>
      </c>
    </row>
    <row r="535" spans="2:8">
      <c r="B535" s="1">
        <v>23</v>
      </c>
      <c r="C535" s="1">
        <v>5</v>
      </c>
      <c r="D535" s="29">
        <v>1045</v>
      </c>
      <c r="E535" s="29">
        <v>290</v>
      </c>
      <c r="F535" s="29">
        <v>681</v>
      </c>
      <c r="G535" s="29">
        <v>6435</v>
      </c>
      <c r="H535" s="29">
        <v>2423</v>
      </c>
    </row>
    <row r="536" spans="2:8">
      <c r="B536" s="1">
        <v>23</v>
      </c>
      <c r="C536" s="1">
        <v>6</v>
      </c>
      <c r="D536" s="29">
        <v>1076</v>
      </c>
      <c r="E536" s="29">
        <v>299</v>
      </c>
      <c r="F536" s="29">
        <v>707</v>
      </c>
      <c r="G536" s="29">
        <v>6635</v>
      </c>
      <c r="H536" s="29">
        <v>2492</v>
      </c>
    </row>
    <row r="537" spans="2:8">
      <c r="B537" s="1">
        <v>23</v>
      </c>
      <c r="C537" s="1">
        <v>7</v>
      </c>
      <c r="D537" s="29">
        <v>1134</v>
      </c>
      <c r="E537" s="29">
        <v>319</v>
      </c>
      <c r="F537" s="29">
        <v>756</v>
      </c>
      <c r="G537" s="29">
        <v>7114</v>
      </c>
      <c r="H537" s="29">
        <v>2639</v>
      </c>
    </row>
    <row r="538" spans="2:8">
      <c r="B538" s="1">
        <v>23</v>
      </c>
      <c r="C538" s="1">
        <v>8</v>
      </c>
      <c r="D538" s="29">
        <v>1218</v>
      </c>
      <c r="E538" s="29">
        <v>343</v>
      </c>
      <c r="F538" s="29">
        <v>823</v>
      </c>
      <c r="G538" s="29">
        <v>7728</v>
      </c>
      <c r="H538" s="29">
        <v>2888</v>
      </c>
    </row>
    <row r="539" spans="2:8">
      <c r="B539" s="1">
        <v>23</v>
      </c>
      <c r="C539" s="1">
        <v>9</v>
      </c>
      <c r="D539" s="29">
        <v>1291</v>
      </c>
      <c r="E539" s="29">
        <v>362</v>
      </c>
      <c r="F539" s="29">
        <v>865</v>
      </c>
      <c r="G539" s="29">
        <v>8211</v>
      </c>
      <c r="H539" s="29">
        <v>3134</v>
      </c>
    </row>
    <row r="540" spans="2:8">
      <c r="B540" s="1">
        <v>23</v>
      </c>
      <c r="C540" s="1">
        <v>10</v>
      </c>
      <c r="D540" s="29">
        <v>1349</v>
      </c>
      <c r="E540" s="29">
        <v>379</v>
      </c>
      <c r="F540" s="29">
        <v>898</v>
      </c>
      <c r="G540" s="29">
        <v>8553</v>
      </c>
      <c r="H540" s="29">
        <v>3341</v>
      </c>
    </row>
    <row r="541" spans="2:8">
      <c r="B541" s="1">
        <v>23</v>
      </c>
      <c r="C541" s="1">
        <v>11</v>
      </c>
      <c r="D541" s="29">
        <v>1402</v>
      </c>
      <c r="E541" s="29">
        <v>395</v>
      </c>
      <c r="F541" s="29">
        <v>930</v>
      </c>
      <c r="G541" s="29">
        <v>8746</v>
      </c>
      <c r="H541" s="29">
        <v>3525</v>
      </c>
    </row>
    <row r="542" spans="2:8">
      <c r="B542" s="1">
        <v>23</v>
      </c>
      <c r="C542" s="1">
        <v>12</v>
      </c>
      <c r="D542" s="29">
        <v>1447</v>
      </c>
      <c r="E542" s="29">
        <v>408</v>
      </c>
      <c r="F542" s="29">
        <v>950</v>
      </c>
      <c r="G542" s="29">
        <v>8850</v>
      </c>
      <c r="H542" s="29">
        <v>3668</v>
      </c>
    </row>
    <row r="543" spans="2:8">
      <c r="B543" s="1">
        <v>23</v>
      </c>
      <c r="C543" s="1">
        <v>13</v>
      </c>
      <c r="D543" s="29">
        <v>1468</v>
      </c>
      <c r="E543" s="29">
        <v>416</v>
      </c>
      <c r="F543" s="29">
        <v>965</v>
      </c>
      <c r="G543" s="29">
        <v>8901</v>
      </c>
      <c r="H543" s="29">
        <v>3781</v>
      </c>
    </row>
    <row r="544" spans="2:8">
      <c r="B544" s="1">
        <v>23</v>
      </c>
      <c r="C544" s="1">
        <v>14</v>
      </c>
      <c r="D544" s="29">
        <v>1488</v>
      </c>
      <c r="E544" s="29">
        <v>422</v>
      </c>
      <c r="F544" s="29">
        <v>977</v>
      </c>
      <c r="G544" s="29">
        <v>8927</v>
      </c>
      <c r="H544" s="29">
        <v>3873</v>
      </c>
    </row>
    <row r="545" spans="2:8">
      <c r="B545" s="1">
        <v>23</v>
      </c>
      <c r="C545" s="1">
        <v>15</v>
      </c>
      <c r="D545" s="29">
        <v>1505</v>
      </c>
      <c r="E545" s="29">
        <v>427</v>
      </c>
      <c r="F545" s="29">
        <v>986</v>
      </c>
      <c r="G545" s="29">
        <v>8940</v>
      </c>
      <c r="H545" s="29">
        <v>3952</v>
      </c>
    </row>
    <row r="546" spans="2:8">
      <c r="B546" s="1">
        <v>23</v>
      </c>
      <c r="C546" s="1">
        <v>16</v>
      </c>
      <c r="D546" s="29">
        <v>1513</v>
      </c>
      <c r="E546" s="29">
        <v>429</v>
      </c>
      <c r="F546" s="29">
        <v>993</v>
      </c>
      <c r="G546" s="29">
        <v>8955</v>
      </c>
      <c r="H546" s="29">
        <v>4015</v>
      </c>
    </row>
    <row r="547" spans="2:8">
      <c r="B547" s="1">
        <v>23</v>
      </c>
      <c r="C547" s="1">
        <v>17</v>
      </c>
      <c r="D547" s="29">
        <v>1524</v>
      </c>
      <c r="E547" s="29">
        <v>430</v>
      </c>
      <c r="F547" s="29">
        <v>996</v>
      </c>
      <c r="G547" s="29">
        <v>8958</v>
      </c>
      <c r="H547" s="29">
        <v>4062</v>
      </c>
    </row>
    <row r="548" spans="2:8">
      <c r="B548" s="1">
        <v>23</v>
      </c>
      <c r="C548" s="1">
        <v>18</v>
      </c>
      <c r="D548" s="29">
        <v>1534</v>
      </c>
      <c r="E548" s="29">
        <v>431</v>
      </c>
      <c r="F548" s="29">
        <v>989</v>
      </c>
      <c r="G548" s="29">
        <v>8869</v>
      </c>
      <c r="H548" s="29">
        <v>4052</v>
      </c>
    </row>
    <row r="549" spans="2:8">
      <c r="B549" s="1">
        <v>23</v>
      </c>
      <c r="C549" s="1">
        <v>19</v>
      </c>
      <c r="D549" s="29">
        <v>1525</v>
      </c>
      <c r="E549" s="29">
        <v>429</v>
      </c>
      <c r="F549" s="29">
        <v>969</v>
      </c>
      <c r="G549" s="29">
        <v>8542</v>
      </c>
      <c r="H549" s="29">
        <v>3963</v>
      </c>
    </row>
    <row r="550" spans="2:8">
      <c r="B550" s="1">
        <v>23</v>
      </c>
      <c r="C550" s="1">
        <v>20</v>
      </c>
      <c r="D550" s="29">
        <v>1496</v>
      </c>
      <c r="E550" s="29">
        <v>420</v>
      </c>
      <c r="F550" s="29">
        <v>946</v>
      </c>
      <c r="G550" s="29">
        <v>8281</v>
      </c>
      <c r="H550" s="29">
        <v>3806</v>
      </c>
    </row>
    <row r="551" spans="2:8">
      <c r="B551" s="1">
        <v>23</v>
      </c>
      <c r="C551" s="1">
        <v>21</v>
      </c>
      <c r="D551" s="29">
        <v>1478</v>
      </c>
      <c r="E551" s="29">
        <v>413</v>
      </c>
      <c r="F551" s="29">
        <v>931</v>
      </c>
      <c r="G551" s="29">
        <v>8130</v>
      </c>
      <c r="H551" s="29">
        <v>3729</v>
      </c>
    </row>
    <row r="552" spans="2:8">
      <c r="B552" s="1">
        <v>23</v>
      </c>
      <c r="C552" s="1">
        <v>22</v>
      </c>
      <c r="D552" s="29">
        <v>1439</v>
      </c>
      <c r="E552" s="29">
        <v>400</v>
      </c>
      <c r="F552" s="29">
        <v>907</v>
      </c>
      <c r="G552" s="29">
        <v>7985</v>
      </c>
      <c r="H552" s="29">
        <v>3595</v>
      </c>
    </row>
    <row r="553" spans="2:8">
      <c r="B553" s="1">
        <v>23</v>
      </c>
      <c r="C553" s="1">
        <v>23</v>
      </c>
      <c r="D553" s="29">
        <v>1338</v>
      </c>
      <c r="E553" s="29">
        <v>372</v>
      </c>
      <c r="F553" s="29">
        <v>846</v>
      </c>
      <c r="G553" s="29">
        <v>7639</v>
      </c>
      <c r="H553" s="29">
        <v>3298</v>
      </c>
    </row>
    <row r="554" spans="2:8">
      <c r="B554" s="1">
        <v>23</v>
      </c>
      <c r="C554" s="1">
        <v>24</v>
      </c>
      <c r="D554" s="29">
        <v>1233</v>
      </c>
      <c r="E554" s="29">
        <v>341</v>
      </c>
      <c r="F554" s="29">
        <v>785</v>
      </c>
      <c r="G554" s="29">
        <v>7202</v>
      </c>
      <c r="H554" s="29">
        <v>2982</v>
      </c>
    </row>
    <row r="555" spans="2:8">
      <c r="B555" s="1">
        <v>24</v>
      </c>
      <c r="C555" s="1">
        <v>1</v>
      </c>
      <c r="D555" s="29">
        <v>1180</v>
      </c>
      <c r="E555" s="29">
        <v>331</v>
      </c>
      <c r="F555" s="29">
        <v>774</v>
      </c>
      <c r="G555" s="29">
        <v>7203</v>
      </c>
      <c r="H555" s="29">
        <v>2831</v>
      </c>
    </row>
    <row r="556" spans="2:8">
      <c r="B556" s="1">
        <v>24</v>
      </c>
      <c r="C556" s="1">
        <v>2</v>
      </c>
      <c r="D556" s="29">
        <v>1116</v>
      </c>
      <c r="E556" s="29">
        <v>312</v>
      </c>
      <c r="F556" s="29">
        <v>737</v>
      </c>
      <c r="G556" s="29">
        <v>6899</v>
      </c>
      <c r="H556" s="29">
        <v>2654</v>
      </c>
    </row>
    <row r="557" spans="2:8">
      <c r="B557" s="1">
        <v>24</v>
      </c>
      <c r="C557" s="1">
        <v>3</v>
      </c>
      <c r="D557" s="29">
        <v>1072</v>
      </c>
      <c r="E557" s="29">
        <v>298</v>
      </c>
      <c r="F557" s="29">
        <v>705</v>
      </c>
      <c r="G557" s="29">
        <v>6652</v>
      </c>
      <c r="H557" s="29">
        <v>2528</v>
      </c>
    </row>
    <row r="558" spans="2:8">
      <c r="B558" s="1">
        <v>24</v>
      </c>
      <c r="C558" s="1">
        <v>4</v>
      </c>
      <c r="D558" s="29">
        <v>1047</v>
      </c>
      <c r="E558" s="29">
        <v>288</v>
      </c>
      <c r="F558" s="29">
        <v>684</v>
      </c>
      <c r="G558" s="29">
        <v>6511</v>
      </c>
      <c r="H558" s="29">
        <v>2455</v>
      </c>
    </row>
    <row r="559" spans="2:8">
      <c r="B559" s="1">
        <v>24</v>
      </c>
      <c r="C559" s="1">
        <v>5</v>
      </c>
      <c r="D559" s="29">
        <v>1040</v>
      </c>
      <c r="E559" s="29">
        <v>286</v>
      </c>
      <c r="F559" s="29">
        <v>679</v>
      </c>
      <c r="G559" s="29">
        <v>6486</v>
      </c>
      <c r="H559" s="29">
        <v>2446</v>
      </c>
    </row>
    <row r="560" spans="2:8">
      <c r="B560" s="1">
        <v>24</v>
      </c>
      <c r="C560" s="1">
        <v>6</v>
      </c>
      <c r="D560" s="29">
        <v>1070</v>
      </c>
      <c r="E560" s="29">
        <v>294</v>
      </c>
      <c r="F560" s="29">
        <v>704</v>
      </c>
      <c r="G560" s="29">
        <v>6672</v>
      </c>
      <c r="H560" s="29">
        <v>2506</v>
      </c>
    </row>
    <row r="561" spans="2:8">
      <c r="B561" s="1">
        <v>24</v>
      </c>
      <c r="C561" s="1">
        <v>7</v>
      </c>
      <c r="D561" s="29">
        <v>1133</v>
      </c>
      <c r="E561" s="29">
        <v>316</v>
      </c>
      <c r="F561" s="29">
        <v>758</v>
      </c>
      <c r="G561" s="29">
        <v>7153</v>
      </c>
      <c r="H561" s="29">
        <v>2650</v>
      </c>
    </row>
    <row r="562" spans="2:8">
      <c r="B562" s="1">
        <v>24</v>
      </c>
      <c r="C562" s="1">
        <v>8</v>
      </c>
      <c r="D562" s="29">
        <v>1232</v>
      </c>
      <c r="E562" s="29">
        <v>343</v>
      </c>
      <c r="F562" s="29">
        <v>834</v>
      </c>
      <c r="G562" s="29">
        <v>7766</v>
      </c>
      <c r="H562" s="29">
        <v>2908</v>
      </c>
    </row>
    <row r="563" spans="2:8">
      <c r="B563" s="1">
        <v>24</v>
      </c>
      <c r="C563" s="1">
        <v>9</v>
      </c>
      <c r="D563" s="29">
        <v>1321</v>
      </c>
      <c r="E563" s="29">
        <v>366</v>
      </c>
      <c r="F563" s="29">
        <v>885</v>
      </c>
      <c r="G563" s="29">
        <v>8249</v>
      </c>
      <c r="H563" s="29">
        <v>3172</v>
      </c>
    </row>
    <row r="564" spans="2:8">
      <c r="B564" s="1">
        <v>24</v>
      </c>
      <c r="C564" s="1">
        <v>10</v>
      </c>
      <c r="D564" s="29">
        <v>1396</v>
      </c>
      <c r="E564" s="29">
        <v>386</v>
      </c>
      <c r="F564" s="29">
        <v>927</v>
      </c>
      <c r="G564" s="29">
        <v>8590</v>
      </c>
      <c r="H564" s="29">
        <v>3404</v>
      </c>
    </row>
    <row r="565" spans="2:8">
      <c r="B565" s="1">
        <v>24</v>
      </c>
      <c r="C565" s="1">
        <v>11</v>
      </c>
      <c r="D565" s="29">
        <v>1470</v>
      </c>
      <c r="E565" s="29">
        <v>407</v>
      </c>
      <c r="F565" s="29">
        <v>968</v>
      </c>
      <c r="G565" s="29">
        <v>8793</v>
      </c>
      <c r="H565" s="29">
        <v>3616</v>
      </c>
    </row>
    <row r="566" spans="2:8">
      <c r="B566" s="1">
        <v>24</v>
      </c>
      <c r="C566" s="1">
        <v>12</v>
      </c>
      <c r="D566" s="29">
        <v>1531</v>
      </c>
      <c r="E566" s="29">
        <v>421</v>
      </c>
      <c r="F566" s="29">
        <v>994</v>
      </c>
      <c r="G566" s="29">
        <v>8917</v>
      </c>
      <c r="H566" s="29">
        <v>3786</v>
      </c>
    </row>
    <row r="567" spans="2:8">
      <c r="B567" s="1">
        <v>24</v>
      </c>
      <c r="C567" s="1">
        <v>13</v>
      </c>
      <c r="D567" s="29">
        <v>1574</v>
      </c>
      <c r="E567" s="29">
        <v>433</v>
      </c>
      <c r="F567" s="29">
        <v>1017</v>
      </c>
      <c r="G567" s="29">
        <v>8989</v>
      </c>
      <c r="H567" s="29">
        <v>3920</v>
      </c>
    </row>
    <row r="568" spans="2:8">
      <c r="B568" s="1">
        <v>24</v>
      </c>
      <c r="C568" s="1">
        <v>14</v>
      </c>
      <c r="D568" s="29">
        <v>1614</v>
      </c>
      <c r="E568" s="29">
        <v>443</v>
      </c>
      <c r="F568" s="29">
        <v>1036</v>
      </c>
      <c r="G568" s="29">
        <v>9035</v>
      </c>
      <c r="H568" s="29">
        <v>4029</v>
      </c>
    </row>
    <row r="569" spans="2:8">
      <c r="B569" s="1">
        <v>24</v>
      </c>
      <c r="C569" s="1">
        <v>15</v>
      </c>
      <c r="D569" s="29">
        <v>1645</v>
      </c>
      <c r="E569" s="29">
        <v>450</v>
      </c>
      <c r="F569" s="29">
        <v>1050</v>
      </c>
      <c r="G569" s="29">
        <v>9068</v>
      </c>
      <c r="H569" s="29">
        <v>4121</v>
      </c>
    </row>
    <row r="570" spans="2:8">
      <c r="B570" s="1">
        <v>24</v>
      </c>
      <c r="C570" s="1">
        <v>16</v>
      </c>
      <c r="D570" s="29">
        <v>1662</v>
      </c>
      <c r="E570" s="29">
        <v>455</v>
      </c>
      <c r="F570" s="29">
        <v>1063</v>
      </c>
      <c r="G570" s="29">
        <v>9099</v>
      </c>
      <c r="H570" s="29">
        <v>4191</v>
      </c>
    </row>
    <row r="571" spans="2:8">
      <c r="B571" s="1">
        <v>24</v>
      </c>
      <c r="C571" s="1">
        <v>17</v>
      </c>
      <c r="D571" s="29">
        <v>1674</v>
      </c>
      <c r="E571" s="29">
        <v>458</v>
      </c>
      <c r="F571" s="29">
        <v>1070</v>
      </c>
      <c r="G571" s="29">
        <v>9109</v>
      </c>
      <c r="H571" s="29">
        <v>4238</v>
      </c>
    </row>
    <row r="572" spans="2:8">
      <c r="B572" s="1">
        <v>24</v>
      </c>
      <c r="C572" s="1">
        <v>18</v>
      </c>
      <c r="D572" s="29">
        <v>1677</v>
      </c>
      <c r="E572" s="29">
        <v>459</v>
      </c>
      <c r="F572" s="29">
        <v>1062</v>
      </c>
      <c r="G572" s="29">
        <v>9023</v>
      </c>
      <c r="H572" s="29">
        <v>4217</v>
      </c>
    </row>
    <row r="573" spans="2:8">
      <c r="B573" s="1">
        <v>24</v>
      </c>
      <c r="C573" s="1">
        <v>19</v>
      </c>
      <c r="D573" s="29">
        <v>1652</v>
      </c>
      <c r="E573" s="29">
        <v>454</v>
      </c>
      <c r="F573" s="29">
        <v>1034</v>
      </c>
      <c r="G573" s="29">
        <v>8690</v>
      </c>
      <c r="H573" s="29">
        <v>4102</v>
      </c>
    </row>
    <row r="574" spans="2:8">
      <c r="B574" s="1">
        <v>24</v>
      </c>
      <c r="C574" s="1">
        <v>20</v>
      </c>
      <c r="D574" s="29">
        <v>1604</v>
      </c>
      <c r="E574" s="29">
        <v>440</v>
      </c>
      <c r="F574" s="29">
        <v>1002</v>
      </c>
      <c r="G574" s="29">
        <v>8418</v>
      </c>
      <c r="H574" s="29">
        <v>3921</v>
      </c>
    </row>
    <row r="575" spans="2:8">
      <c r="B575" s="1">
        <v>24</v>
      </c>
      <c r="C575" s="1">
        <v>21</v>
      </c>
      <c r="D575" s="29">
        <v>1575</v>
      </c>
      <c r="E575" s="29">
        <v>430</v>
      </c>
      <c r="F575" s="29">
        <v>985</v>
      </c>
      <c r="G575" s="29">
        <v>8264</v>
      </c>
      <c r="H575" s="29">
        <v>3839</v>
      </c>
    </row>
    <row r="576" spans="2:8">
      <c r="B576" s="1">
        <v>24</v>
      </c>
      <c r="C576" s="1">
        <v>22</v>
      </c>
      <c r="D576" s="29">
        <v>1523</v>
      </c>
      <c r="E576" s="29">
        <v>414</v>
      </c>
      <c r="F576" s="29">
        <v>956</v>
      </c>
      <c r="G576" s="29">
        <v>8124</v>
      </c>
      <c r="H576" s="29">
        <v>3702</v>
      </c>
    </row>
    <row r="577" spans="2:8">
      <c r="B577" s="1">
        <v>24</v>
      </c>
      <c r="C577" s="1">
        <v>23</v>
      </c>
      <c r="D577" s="29">
        <v>1397</v>
      </c>
      <c r="E577" s="29">
        <v>383</v>
      </c>
      <c r="F577" s="29">
        <v>886</v>
      </c>
      <c r="G577" s="29">
        <v>7784</v>
      </c>
      <c r="H577" s="29">
        <v>3396</v>
      </c>
    </row>
    <row r="578" spans="2:8">
      <c r="B578" s="1">
        <v>24</v>
      </c>
      <c r="C578" s="1">
        <v>24</v>
      </c>
      <c r="D578" s="29">
        <v>1265</v>
      </c>
      <c r="E578" s="29">
        <v>348</v>
      </c>
      <c r="F578" s="29">
        <v>811</v>
      </c>
      <c r="G578" s="29">
        <v>7345</v>
      </c>
      <c r="H578" s="29">
        <v>3056</v>
      </c>
    </row>
    <row r="579" spans="2:8">
      <c r="B579" s="1">
        <v>25</v>
      </c>
      <c r="C579" s="1">
        <v>1</v>
      </c>
      <c r="D579" s="29">
        <v>1175</v>
      </c>
      <c r="E579" s="29">
        <v>334</v>
      </c>
      <c r="F579" s="29">
        <v>777</v>
      </c>
      <c r="G579" s="29">
        <v>7215</v>
      </c>
      <c r="H579" s="29">
        <v>2853</v>
      </c>
    </row>
    <row r="580" spans="2:8">
      <c r="B580" s="1">
        <v>25</v>
      </c>
      <c r="C580" s="1">
        <v>2</v>
      </c>
      <c r="D580" s="29">
        <v>1119</v>
      </c>
      <c r="E580" s="29">
        <v>317</v>
      </c>
      <c r="F580" s="29">
        <v>742</v>
      </c>
      <c r="G580" s="29">
        <v>6897</v>
      </c>
      <c r="H580" s="29">
        <v>2676</v>
      </c>
    </row>
    <row r="581" spans="2:8">
      <c r="B581" s="1">
        <v>25</v>
      </c>
      <c r="C581" s="1">
        <v>3</v>
      </c>
      <c r="D581" s="29">
        <v>1084</v>
      </c>
      <c r="E581" s="29">
        <v>306</v>
      </c>
      <c r="F581" s="29">
        <v>715</v>
      </c>
      <c r="G581" s="29">
        <v>6653</v>
      </c>
      <c r="H581" s="29">
        <v>2556</v>
      </c>
    </row>
    <row r="582" spans="2:8">
      <c r="B582" s="1">
        <v>25</v>
      </c>
      <c r="C582" s="1">
        <v>4</v>
      </c>
      <c r="D582" s="29">
        <v>1064</v>
      </c>
      <c r="E582" s="29">
        <v>297</v>
      </c>
      <c r="F582" s="29">
        <v>696</v>
      </c>
      <c r="G582" s="29">
        <v>6512</v>
      </c>
      <c r="H582" s="29">
        <v>2489</v>
      </c>
    </row>
    <row r="583" spans="2:8">
      <c r="B583" s="1">
        <v>25</v>
      </c>
      <c r="C583" s="1">
        <v>5</v>
      </c>
      <c r="D583" s="29">
        <v>1060</v>
      </c>
      <c r="E583" s="29">
        <v>295</v>
      </c>
      <c r="F583" s="29">
        <v>693</v>
      </c>
      <c r="G583" s="29">
        <v>6481</v>
      </c>
      <c r="H583" s="29">
        <v>2485</v>
      </c>
    </row>
    <row r="584" spans="2:8">
      <c r="B584" s="1">
        <v>25</v>
      </c>
      <c r="C584" s="1">
        <v>6</v>
      </c>
      <c r="D584" s="29">
        <v>1088</v>
      </c>
      <c r="E584" s="29">
        <v>303</v>
      </c>
      <c r="F584" s="29">
        <v>716</v>
      </c>
      <c r="G584" s="29">
        <v>6657</v>
      </c>
      <c r="H584" s="29">
        <v>2552</v>
      </c>
    </row>
    <row r="585" spans="2:8">
      <c r="B585" s="1">
        <v>25</v>
      </c>
      <c r="C585" s="1">
        <v>7</v>
      </c>
      <c r="D585" s="29">
        <v>1143</v>
      </c>
      <c r="E585" s="29">
        <v>321</v>
      </c>
      <c r="F585" s="29">
        <v>764</v>
      </c>
      <c r="G585" s="29">
        <v>7118</v>
      </c>
      <c r="H585" s="29">
        <v>2695</v>
      </c>
    </row>
    <row r="586" spans="2:8">
      <c r="B586" s="1">
        <v>25</v>
      </c>
      <c r="C586" s="1">
        <v>8</v>
      </c>
      <c r="D586" s="29">
        <v>1221</v>
      </c>
      <c r="E586" s="29">
        <v>342</v>
      </c>
      <c r="F586" s="29">
        <v>827</v>
      </c>
      <c r="G586" s="29">
        <v>7693</v>
      </c>
      <c r="H586" s="29">
        <v>2929</v>
      </c>
    </row>
    <row r="587" spans="2:8">
      <c r="B587" s="1">
        <v>25</v>
      </c>
      <c r="C587" s="1">
        <v>9</v>
      </c>
      <c r="D587" s="29">
        <v>1287</v>
      </c>
      <c r="E587" s="29">
        <v>358</v>
      </c>
      <c r="F587" s="29">
        <v>864</v>
      </c>
      <c r="G587" s="29">
        <v>8131</v>
      </c>
      <c r="H587" s="29">
        <v>3159</v>
      </c>
    </row>
    <row r="588" spans="2:8">
      <c r="B588" s="1">
        <v>25</v>
      </c>
      <c r="C588" s="1">
        <v>10</v>
      </c>
      <c r="D588" s="29">
        <v>1338</v>
      </c>
      <c r="E588" s="29">
        <v>371</v>
      </c>
      <c r="F588" s="29">
        <v>893</v>
      </c>
      <c r="G588" s="29">
        <v>8429</v>
      </c>
      <c r="H588" s="29">
        <v>3347</v>
      </c>
    </row>
    <row r="589" spans="2:8">
      <c r="B589" s="1">
        <v>25</v>
      </c>
      <c r="C589" s="1">
        <v>11</v>
      </c>
      <c r="D589" s="29">
        <v>1382</v>
      </c>
      <c r="E589" s="29">
        <v>384</v>
      </c>
      <c r="F589" s="29">
        <v>918</v>
      </c>
      <c r="G589" s="29">
        <v>8587</v>
      </c>
      <c r="H589" s="29">
        <v>3511</v>
      </c>
    </row>
    <row r="590" spans="2:8">
      <c r="B590" s="1">
        <v>25</v>
      </c>
      <c r="C590" s="1">
        <v>12</v>
      </c>
      <c r="D590" s="29">
        <v>1421</v>
      </c>
      <c r="E590" s="29">
        <v>393</v>
      </c>
      <c r="F590" s="29">
        <v>933</v>
      </c>
      <c r="G590" s="29">
        <v>8675</v>
      </c>
      <c r="H590" s="29">
        <v>3658</v>
      </c>
    </row>
    <row r="591" spans="2:8">
      <c r="B591" s="1">
        <v>25</v>
      </c>
      <c r="C591" s="1">
        <v>13</v>
      </c>
      <c r="D591" s="29">
        <v>1435</v>
      </c>
      <c r="E591" s="29">
        <v>400</v>
      </c>
      <c r="F591" s="29">
        <v>944</v>
      </c>
      <c r="G591" s="29">
        <v>8717</v>
      </c>
      <c r="H591" s="29">
        <v>3756</v>
      </c>
    </row>
    <row r="592" spans="2:8">
      <c r="B592" s="1">
        <v>25</v>
      </c>
      <c r="C592" s="1">
        <v>14</v>
      </c>
      <c r="D592" s="29">
        <v>1452</v>
      </c>
      <c r="E592" s="29">
        <v>405</v>
      </c>
      <c r="F592" s="29">
        <v>953</v>
      </c>
      <c r="G592" s="29">
        <v>8738</v>
      </c>
      <c r="H592" s="29">
        <v>3834</v>
      </c>
    </row>
    <row r="593" spans="2:8">
      <c r="B593" s="1">
        <v>25</v>
      </c>
      <c r="C593" s="1">
        <v>15</v>
      </c>
      <c r="D593" s="29">
        <v>1467</v>
      </c>
      <c r="E593" s="29">
        <v>407</v>
      </c>
      <c r="F593" s="29">
        <v>958</v>
      </c>
      <c r="G593" s="29">
        <v>8751</v>
      </c>
      <c r="H593" s="29">
        <v>3897</v>
      </c>
    </row>
    <row r="594" spans="2:8">
      <c r="B594" s="1">
        <v>25</v>
      </c>
      <c r="C594" s="1">
        <v>16</v>
      </c>
      <c r="D594" s="29">
        <v>1477</v>
      </c>
      <c r="E594" s="29">
        <v>409</v>
      </c>
      <c r="F594" s="29">
        <v>964</v>
      </c>
      <c r="G594" s="29">
        <v>8767</v>
      </c>
      <c r="H594" s="29">
        <v>3945</v>
      </c>
    </row>
    <row r="595" spans="2:8">
      <c r="B595" s="1">
        <v>25</v>
      </c>
      <c r="C595" s="1">
        <v>17</v>
      </c>
      <c r="D595" s="29">
        <v>1488</v>
      </c>
      <c r="E595" s="29">
        <v>411</v>
      </c>
      <c r="F595" s="29">
        <v>968</v>
      </c>
      <c r="G595" s="29">
        <v>8777</v>
      </c>
      <c r="H595" s="29">
        <v>3977</v>
      </c>
    </row>
    <row r="596" spans="2:8">
      <c r="B596" s="1">
        <v>25</v>
      </c>
      <c r="C596" s="1">
        <v>18</v>
      </c>
      <c r="D596" s="29">
        <v>1494</v>
      </c>
      <c r="E596" s="29">
        <v>412</v>
      </c>
      <c r="F596" s="29">
        <v>961</v>
      </c>
      <c r="G596" s="29">
        <v>8698</v>
      </c>
      <c r="H596" s="29">
        <v>3949</v>
      </c>
    </row>
    <row r="597" spans="2:8">
      <c r="B597" s="1">
        <v>25</v>
      </c>
      <c r="C597" s="1">
        <v>19</v>
      </c>
      <c r="D597" s="29">
        <v>1482</v>
      </c>
      <c r="E597" s="29">
        <v>410</v>
      </c>
      <c r="F597" s="29">
        <v>942</v>
      </c>
      <c r="G597" s="29">
        <v>8389</v>
      </c>
      <c r="H597" s="29">
        <v>3852</v>
      </c>
    </row>
    <row r="598" spans="2:8">
      <c r="B598" s="1">
        <v>25</v>
      </c>
      <c r="C598" s="1">
        <v>20</v>
      </c>
      <c r="D598" s="29">
        <v>1454</v>
      </c>
      <c r="E598" s="29">
        <v>402</v>
      </c>
      <c r="F598" s="29">
        <v>920</v>
      </c>
      <c r="G598" s="29">
        <v>8132</v>
      </c>
      <c r="H598" s="29">
        <v>3703</v>
      </c>
    </row>
    <row r="599" spans="2:8">
      <c r="B599" s="1">
        <v>25</v>
      </c>
      <c r="C599" s="1">
        <v>21</v>
      </c>
      <c r="D599" s="29">
        <v>1442</v>
      </c>
      <c r="E599" s="29">
        <v>396</v>
      </c>
      <c r="F599" s="29">
        <v>910</v>
      </c>
      <c r="G599" s="29">
        <v>7986</v>
      </c>
      <c r="H599" s="29">
        <v>3645</v>
      </c>
    </row>
    <row r="600" spans="2:8">
      <c r="B600" s="1">
        <v>25</v>
      </c>
      <c r="C600" s="1">
        <v>22</v>
      </c>
      <c r="D600" s="29">
        <v>1408</v>
      </c>
      <c r="E600" s="29">
        <v>385</v>
      </c>
      <c r="F600" s="29">
        <v>889</v>
      </c>
      <c r="G600" s="29">
        <v>7851</v>
      </c>
      <c r="H600" s="29">
        <v>3527</v>
      </c>
    </row>
    <row r="601" spans="2:8">
      <c r="B601" s="1">
        <v>25</v>
      </c>
      <c r="C601" s="1">
        <v>23</v>
      </c>
      <c r="D601" s="29">
        <v>1313</v>
      </c>
      <c r="E601" s="29">
        <v>361</v>
      </c>
      <c r="F601" s="29">
        <v>833</v>
      </c>
      <c r="G601" s="29">
        <v>7540</v>
      </c>
      <c r="H601" s="29">
        <v>3253</v>
      </c>
    </row>
    <row r="602" spans="2:8">
      <c r="B602" s="1">
        <v>25</v>
      </c>
      <c r="C602" s="1">
        <v>24</v>
      </c>
      <c r="D602" s="29">
        <v>1212</v>
      </c>
      <c r="E602" s="29">
        <v>333</v>
      </c>
      <c r="F602" s="29">
        <v>774</v>
      </c>
      <c r="G602" s="29">
        <v>7135</v>
      </c>
      <c r="H602" s="29">
        <v>2950</v>
      </c>
    </row>
    <row r="603" spans="2:8">
      <c r="B603" s="1">
        <v>26</v>
      </c>
      <c r="C603" s="1">
        <v>1</v>
      </c>
      <c r="D603" s="29">
        <v>1164</v>
      </c>
      <c r="E603" s="29">
        <v>323</v>
      </c>
      <c r="F603" s="29">
        <v>753</v>
      </c>
      <c r="G603" s="29">
        <v>7047</v>
      </c>
      <c r="H603" s="29">
        <v>2796</v>
      </c>
    </row>
    <row r="604" spans="2:8">
      <c r="B604" s="1">
        <v>26</v>
      </c>
      <c r="C604" s="1">
        <v>2</v>
      </c>
      <c r="D604" s="29">
        <v>1095</v>
      </c>
      <c r="E604" s="29">
        <v>304</v>
      </c>
      <c r="F604" s="29">
        <v>718</v>
      </c>
      <c r="G604" s="29">
        <v>6725</v>
      </c>
      <c r="H604" s="29">
        <v>2616</v>
      </c>
    </row>
    <row r="605" spans="2:8">
      <c r="B605" s="1">
        <v>26</v>
      </c>
      <c r="C605" s="1">
        <v>3</v>
      </c>
      <c r="D605" s="29">
        <v>1049</v>
      </c>
      <c r="E605" s="29">
        <v>290</v>
      </c>
      <c r="F605" s="29">
        <v>688</v>
      </c>
      <c r="G605" s="29">
        <v>6481</v>
      </c>
      <c r="H605" s="29">
        <v>2490</v>
      </c>
    </row>
    <row r="606" spans="2:8">
      <c r="B606" s="1">
        <v>26</v>
      </c>
      <c r="C606" s="1">
        <v>4</v>
      </c>
      <c r="D606" s="29">
        <v>1022</v>
      </c>
      <c r="E606" s="29">
        <v>281</v>
      </c>
      <c r="F606" s="29">
        <v>668</v>
      </c>
      <c r="G606" s="29">
        <v>6342</v>
      </c>
      <c r="H606" s="29">
        <v>2418</v>
      </c>
    </row>
    <row r="607" spans="2:8">
      <c r="B607" s="1">
        <v>26</v>
      </c>
      <c r="C607" s="1">
        <v>5</v>
      </c>
      <c r="D607" s="29">
        <v>1014</v>
      </c>
      <c r="E607" s="29">
        <v>278</v>
      </c>
      <c r="F607" s="29">
        <v>664</v>
      </c>
      <c r="G607" s="29">
        <v>6312</v>
      </c>
      <c r="H607" s="29">
        <v>2407</v>
      </c>
    </row>
    <row r="608" spans="2:8">
      <c r="B608" s="1">
        <v>26</v>
      </c>
      <c r="C608" s="1">
        <v>6</v>
      </c>
      <c r="D608" s="29">
        <v>1041</v>
      </c>
      <c r="E608" s="29">
        <v>287</v>
      </c>
      <c r="F608" s="29">
        <v>688</v>
      </c>
      <c r="G608" s="29">
        <v>6489</v>
      </c>
      <c r="H608" s="29">
        <v>2466</v>
      </c>
    </row>
    <row r="609" spans="2:8">
      <c r="B609" s="1">
        <v>26</v>
      </c>
      <c r="C609" s="1">
        <v>7</v>
      </c>
      <c r="D609" s="29">
        <v>1101</v>
      </c>
      <c r="E609" s="29">
        <v>307</v>
      </c>
      <c r="F609" s="29">
        <v>738</v>
      </c>
      <c r="G609" s="29">
        <v>6949</v>
      </c>
      <c r="H609" s="29">
        <v>2600</v>
      </c>
    </row>
    <row r="610" spans="2:8">
      <c r="B610" s="1">
        <v>26</v>
      </c>
      <c r="C610" s="1">
        <v>8</v>
      </c>
      <c r="D610" s="29">
        <v>1201</v>
      </c>
      <c r="E610" s="29">
        <v>334</v>
      </c>
      <c r="F610" s="29">
        <v>809</v>
      </c>
      <c r="G610" s="29">
        <v>7548</v>
      </c>
      <c r="H610" s="29">
        <v>2854</v>
      </c>
    </row>
    <row r="611" spans="2:8">
      <c r="B611" s="1">
        <v>26</v>
      </c>
      <c r="C611" s="1">
        <v>9</v>
      </c>
      <c r="D611" s="29">
        <v>1294</v>
      </c>
      <c r="E611" s="29">
        <v>356</v>
      </c>
      <c r="F611" s="29">
        <v>857</v>
      </c>
      <c r="G611" s="29">
        <v>8042</v>
      </c>
      <c r="H611" s="29">
        <v>3118</v>
      </c>
    </row>
    <row r="612" spans="2:8">
      <c r="B612" s="1">
        <v>26</v>
      </c>
      <c r="C612" s="1">
        <v>10</v>
      </c>
      <c r="D612" s="29">
        <v>1373</v>
      </c>
      <c r="E612" s="29">
        <v>377</v>
      </c>
      <c r="F612" s="29">
        <v>897</v>
      </c>
      <c r="G612" s="29">
        <v>8411</v>
      </c>
      <c r="H612" s="29">
        <v>3348</v>
      </c>
    </row>
    <row r="613" spans="2:8">
      <c r="B613" s="1">
        <v>26</v>
      </c>
      <c r="C613" s="1">
        <v>11</v>
      </c>
      <c r="D613" s="29">
        <v>1452</v>
      </c>
      <c r="E613" s="29">
        <v>396</v>
      </c>
      <c r="F613" s="29">
        <v>934</v>
      </c>
      <c r="G613" s="29">
        <v>8651</v>
      </c>
      <c r="H613" s="29">
        <v>3558</v>
      </c>
    </row>
    <row r="614" spans="2:8">
      <c r="B614" s="1">
        <v>26</v>
      </c>
      <c r="C614" s="1">
        <v>12</v>
      </c>
      <c r="D614" s="29">
        <v>1522</v>
      </c>
      <c r="E614" s="29">
        <v>410</v>
      </c>
      <c r="F614" s="29">
        <v>959</v>
      </c>
      <c r="G614" s="29">
        <v>8810</v>
      </c>
      <c r="H614" s="29">
        <v>3714</v>
      </c>
    </row>
    <row r="615" spans="2:8">
      <c r="B615" s="1">
        <v>26</v>
      </c>
      <c r="C615" s="1">
        <v>13</v>
      </c>
      <c r="D615" s="29">
        <v>1570</v>
      </c>
      <c r="E615" s="29">
        <v>421</v>
      </c>
      <c r="F615" s="29">
        <v>980</v>
      </c>
      <c r="G615" s="29">
        <v>8914</v>
      </c>
      <c r="H615" s="29">
        <v>3856</v>
      </c>
    </row>
    <row r="616" spans="2:8">
      <c r="B616" s="1">
        <v>26</v>
      </c>
      <c r="C616" s="1">
        <v>14</v>
      </c>
      <c r="D616" s="29">
        <v>1615</v>
      </c>
      <c r="E616" s="29">
        <v>432</v>
      </c>
      <c r="F616" s="29">
        <v>999</v>
      </c>
      <c r="G616" s="29">
        <v>9000</v>
      </c>
      <c r="H616" s="29">
        <v>3973</v>
      </c>
    </row>
    <row r="617" spans="2:8">
      <c r="B617" s="1">
        <v>26</v>
      </c>
      <c r="C617" s="1">
        <v>15</v>
      </c>
      <c r="D617" s="29">
        <v>1652</v>
      </c>
      <c r="E617" s="29">
        <v>440</v>
      </c>
      <c r="F617" s="29">
        <v>1015</v>
      </c>
      <c r="G617" s="29">
        <v>9066</v>
      </c>
      <c r="H617" s="29">
        <v>4071</v>
      </c>
    </row>
    <row r="618" spans="2:8">
      <c r="B618" s="1">
        <v>26</v>
      </c>
      <c r="C618" s="1">
        <v>16</v>
      </c>
      <c r="D618" s="29">
        <v>1673</v>
      </c>
      <c r="E618" s="29">
        <v>447</v>
      </c>
      <c r="F618" s="29">
        <v>1031</v>
      </c>
      <c r="G618" s="29">
        <v>9132</v>
      </c>
      <c r="H618" s="29">
        <v>4145</v>
      </c>
    </row>
    <row r="619" spans="2:8">
      <c r="B619" s="1">
        <v>26</v>
      </c>
      <c r="C619" s="1">
        <v>17</v>
      </c>
      <c r="D619" s="29">
        <v>1688</v>
      </c>
      <c r="E619" s="29">
        <v>453</v>
      </c>
      <c r="F619" s="29">
        <v>1044</v>
      </c>
      <c r="G619" s="29">
        <v>9177</v>
      </c>
      <c r="H619" s="29">
        <v>4193</v>
      </c>
    </row>
    <row r="620" spans="2:8">
      <c r="B620" s="1">
        <v>26</v>
      </c>
      <c r="C620" s="1">
        <v>18</v>
      </c>
      <c r="D620" s="29">
        <v>1688</v>
      </c>
      <c r="E620" s="29">
        <v>455</v>
      </c>
      <c r="F620" s="29">
        <v>1042</v>
      </c>
      <c r="G620" s="29">
        <v>9117</v>
      </c>
      <c r="H620" s="29">
        <v>4171</v>
      </c>
    </row>
    <row r="621" spans="2:8">
      <c r="B621" s="1">
        <v>26</v>
      </c>
      <c r="C621" s="1">
        <v>19</v>
      </c>
      <c r="D621" s="29">
        <v>1656</v>
      </c>
      <c r="E621" s="29">
        <v>449</v>
      </c>
      <c r="F621" s="29">
        <v>1016</v>
      </c>
      <c r="G621" s="29">
        <v>8781</v>
      </c>
      <c r="H621" s="29">
        <v>4060</v>
      </c>
    </row>
    <row r="622" spans="2:8">
      <c r="B622" s="1">
        <v>26</v>
      </c>
      <c r="C622" s="1">
        <v>20</v>
      </c>
      <c r="D622" s="29">
        <v>1604</v>
      </c>
      <c r="E622" s="29">
        <v>437</v>
      </c>
      <c r="F622" s="29">
        <v>987</v>
      </c>
      <c r="G622" s="29">
        <v>8500</v>
      </c>
      <c r="H622" s="29">
        <v>3882</v>
      </c>
    </row>
    <row r="623" spans="2:8">
      <c r="B623" s="1">
        <v>26</v>
      </c>
      <c r="C623" s="1">
        <v>21</v>
      </c>
      <c r="D623" s="29">
        <v>1578</v>
      </c>
      <c r="E623" s="29">
        <v>429</v>
      </c>
      <c r="F623" s="29">
        <v>973</v>
      </c>
      <c r="G623" s="29">
        <v>8353</v>
      </c>
      <c r="H623" s="29">
        <v>3806</v>
      </c>
    </row>
    <row r="624" spans="2:8">
      <c r="B624" s="1">
        <v>26</v>
      </c>
      <c r="C624" s="1">
        <v>22</v>
      </c>
      <c r="D624" s="29">
        <v>1525</v>
      </c>
      <c r="E624" s="29">
        <v>416</v>
      </c>
      <c r="F624" s="29">
        <v>949</v>
      </c>
      <c r="G624" s="29">
        <v>8234</v>
      </c>
      <c r="H624" s="29">
        <v>3679</v>
      </c>
    </row>
    <row r="625" spans="2:8">
      <c r="B625" s="1">
        <v>26</v>
      </c>
      <c r="C625" s="1">
        <v>23</v>
      </c>
      <c r="D625" s="29">
        <v>1398</v>
      </c>
      <c r="E625" s="29">
        <v>386</v>
      </c>
      <c r="F625" s="29">
        <v>886</v>
      </c>
      <c r="G625" s="29">
        <v>7922</v>
      </c>
      <c r="H625" s="29">
        <v>3387</v>
      </c>
    </row>
    <row r="626" spans="2:8">
      <c r="B626" s="1">
        <v>26</v>
      </c>
      <c r="C626" s="1">
        <v>24</v>
      </c>
      <c r="D626" s="29">
        <v>1262</v>
      </c>
      <c r="E626" s="29">
        <v>351</v>
      </c>
      <c r="F626" s="29">
        <v>815</v>
      </c>
      <c r="G626" s="29">
        <v>7481</v>
      </c>
      <c r="H626" s="29">
        <v>3063</v>
      </c>
    </row>
    <row r="627" spans="2:8">
      <c r="B627" s="1">
        <v>27</v>
      </c>
      <c r="C627" s="1">
        <v>1</v>
      </c>
      <c r="D627" s="29">
        <v>1164</v>
      </c>
      <c r="E627" s="29">
        <v>325</v>
      </c>
      <c r="F627" s="29">
        <v>769</v>
      </c>
      <c r="G627" s="29">
        <v>7127</v>
      </c>
      <c r="H627" s="29">
        <v>2868</v>
      </c>
    </row>
    <row r="628" spans="2:8">
      <c r="B628" s="1">
        <v>27</v>
      </c>
      <c r="C628" s="1">
        <v>2</v>
      </c>
      <c r="D628" s="29">
        <v>1088</v>
      </c>
      <c r="E628" s="29">
        <v>303</v>
      </c>
      <c r="F628" s="29">
        <v>723</v>
      </c>
      <c r="G628" s="29">
        <v>6786</v>
      </c>
      <c r="H628" s="29">
        <v>2684</v>
      </c>
    </row>
    <row r="629" spans="2:8">
      <c r="B629" s="1">
        <v>27</v>
      </c>
      <c r="C629" s="1">
        <v>3</v>
      </c>
      <c r="D629" s="29">
        <v>1041</v>
      </c>
      <c r="E629" s="29">
        <v>288</v>
      </c>
      <c r="F629" s="29">
        <v>690</v>
      </c>
      <c r="G629" s="29">
        <v>6540</v>
      </c>
      <c r="H629" s="29">
        <v>2553</v>
      </c>
    </row>
    <row r="630" spans="2:8">
      <c r="B630" s="1">
        <v>27</v>
      </c>
      <c r="C630" s="1">
        <v>4</v>
      </c>
      <c r="D630" s="29">
        <v>1013</v>
      </c>
      <c r="E630" s="29">
        <v>277</v>
      </c>
      <c r="F630" s="29">
        <v>666</v>
      </c>
      <c r="G630" s="29">
        <v>6397</v>
      </c>
      <c r="H630" s="29">
        <v>2476</v>
      </c>
    </row>
    <row r="631" spans="2:8">
      <c r="B631" s="1">
        <v>27</v>
      </c>
      <c r="C631" s="1">
        <v>5</v>
      </c>
      <c r="D631" s="29">
        <v>1003</v>
      </c>
      <c r="E631" s="29">
        <v>274</v>
      </c>
      <c r="F631" s="29">
        <v>659</v>
      </c>
      <c r="G631" s="29">
        <v>6366</v>
      </c>
      <c r="H631" s="29">
        <v>2461</v>
      </c>
    </row>
    <row r="632" spans="2:8">
      <c r="B632" s="1">
        <v>27</v>
      </c>
      <c r="C632" s="1">
        <v>6</v>
      </c>
      <c r="D632" s="29">
        <v>1025</v>
      </c>
      <c r="E632" s="29">
        <v>282</v>
      </c>
      <c r="F632" s="29">
        <v>681</v>
      </c>
      <c r="G632" s="29">
        <v>6533</v>
      </c>
      <c r="H632" s="29">
        <v>2510</v>
      </c>
    </row>
    <row r="633" spans="2:8">
      <c r="B633" s="1">
        <v>27</v>
      </c>
      <c r="C633" s="1">
        <v>7</v>
      </c>
      <c r="D633" s="29">
        <v>1078</v>
      </c>
      <c r="E633" s="29">
        <v>302</v>
      </c>
      <c r="F633" s="29">
        <v>730</v>
      </c>
      <c r="G633" s="29">
        <v>6976</v>
      </c>
      <c r="H633" s="29">
        <v>2637</v>
      </c>
    </row>
    <row r="634" spans="2:8">
      <c r="B634" s="1">
        <v>27</v>
      </c>
      <c r="C634" s="1">
        <v>8</v>
      </c>
      <c r="D634" s="29">
        <v>1173</v>
      </c>
      <c r="E634" s="29">
        <v>331</v>
      </c>
      <c r="F634" s="29">
        <v>807</v>
      </c>
      <c r="G634" s="29">
        <v>7573</v>
      </c>
      <c r="H634" s="29">
        <v>2898</v>
      </c>
    </row>
    <row r="635" spans="2:8">
      <c r="B635" s="1">
        <v>27</v>
      </c>
      <c r="C635" s="1">
        <v>9</v>
      </c>
      <c r="D635" s="29">
        <v>1267</v>
      </c>
      <c r="E635" s="29">
        <v>358</v>
      </c>
      <c r="F635" s="29">
        <v>866</v>
      </c>
      <c r="G635" s="29">
        <v>8089</v>
      </c>
      <c r="H635" s="29">
        <v>3184</v>
      </c>
    </row>
    <row r="636" spans="2:8">
      <c r="B636" s="1">
        <v>27</v>
      </c>
      <c r="C636" s="1">
        <v>10</v>
      </c>
      <c r="D636" s="29">
        <v>1351</v>
      </c>
      <c r="E636" s="29">
        <v>384</v>
      </c>
      <c r="F636" s="29">
        <v>917</v>
      </c>
      <c r="G636" s="29">
        <v>8492</v>
      </c>
      <c r="H636" s="29">
        <v>3442</v>
      </c>
    </row>
    <row r="637" spans="2:8">
      <c r="B637" s="1">
        <v>27</v>
      </c>
      <c r="C637" s="1">
        <v>11</v>
      </c>
      <c r="D637" s="29">
        <v>1439</v>
      </c>
      <c r="E637" s="29">
        <v>409</v>
      </c>
      <c r="F637" s="29">
        <v>968</v>
      </c>
      <c r="G637" s="29">
        <v>8766</v>
      </c>
      <c r="H637" s="29">
        <v>3682</v>
      </c>
    </row>
    <row r="638" spans="2:8">
      <c r="B638" s="1">
        <v>27</v>
      </c>
      <c r="C638" s="1">
        <v>12</v>
      </c>
      <c r="D638" s="29">
        <v>1526</v>
      </c>
      <c r="E638" s="29">
        <v>431</v>
      </c>
      <c r="F638" s="29">
        <v>1006</v>
      </c>
      <c r="G638" s="29">
        <v>8948</v>
      </c>
      <c r="H638" s="29">
        <v>3894</v>
      </c>
    </row>
    <row r="639" spans="2:8">
      <c r="B639" s="1">
        <v>27</v>
      </c>
      <c r="C639" s="1">
        <v>13</v>
      </c>
      <c r="D639" s="29">
        <v>1585</v>
      </c>
      <c r="E639" s="29">
        <v>448</v>
      </c>
      <c r="F639" s="29">
        <v>1036</v>
      </c>
      <c r="G639" s="29">
        <v>9062</v>
      </c>
      <c r="H639" s="29">
        <v>4058</v>
      </c>
    </row>
    <row r="640" spans="2:8">
      <c r="B640" s="1">
        <v>27</v>
      </c>
      <c r="C640" s="1">
        <v>14</v>
      </c>
      <c r="D640" s="29">
        <v>1638</v>
      </c>
      <c r="E640" s="29">
        <v>463</v>
      </c>
      <c r="F640" s="29">
        <v>1063</v>
      </c>
      <c r="G640" s="29">
        <v>9144</v>
      </c>
      <c r="H640" s="29">
        <v>4191</v>
      </c>
    </row>
    <row r="641" spans="2:8">
      <c r="B641" s="1">
        <v>27</v>
      </c>
      <c r="C641" s="1">
        <v>15</v>
      </c>
      <c r="D641" s="29">
        <v>1671</v>
      </c>
      <c r="E641" s="29">
        <v>473</v>
      </c>
      <c r="F641" s="29">
        <v>1084</v>
      </c>
      <c r="G641" s="29">
        <v>9199</v>
      </c>
      <c r="H641" s="29">
        <v>4294</v>
      </c>
    </row>
    <row r="642" spans="2:8">
      <c r="B642" s="1">
        <v>27</v>
      </c>
      <c r="C642" s="1">
        <v>16</v>
      </c>
      <c r="D642" s="29">
        <v>1683</v>
      </c>
      <c r="E642" s="29">
        <v>480</v>
      </c>
      <c r="F642" s="29">
        <v>1102</v>
      </c>
      <c r="G642" s="29">
        <v>9234</v>
      </c>
      <c r="H642" s="29">
        <v>4365</v>
      </c>
    </row>
    <row r="643" spans="2:8">
      <c r="B643" s="1">
        <v>27</v>
      </c>
      <c r="C643" s="1">
        <v>17</v>
      </c>
      <c r="D643" s="29">
        <v>1679</v>
      </c>
      <c r="E643" s="29">
        <v>482</v>
      </c>
      <c r="F643" s="29">
        <v>1107</v>
      </c>
      <c r="G643" s="29">
        <v>9221</v>
      </c>
      <c r="H643" s="29">
        <v>4394</v>
      </c>
    </row>
    <row r="644" spans="2:8">
      <c r="B644" s="1">
        <v>27</v>
      </c>
      <c r="C644" s="1">
        <v>18</v>
      </c>
      <c r="D644" s="29">
        <v>1655</v>
      </c>
      <c r="E644" s="29">
        <v>478</v>
      </c>
      <c r="F644" s="29">
        <v>1091</v>
      </c>
      <c r="G644" s="29">
        <v>9079</v>
      </c>
      <c r="H644" s="29">
        <v>4338</v>
      </c>
    </row>
    <row r="645" spans="2:8">
      <c r="B645" s="1">
        <v>27</v>
      </c>
      <c r="C645" s="1">
        <v>19</v>
      </c>
      <c r="D645" s="29">
        <v>1604</v>
      </c>
      <c r="E645" s="29">
        <v>464</v>
      </c>
      <c r="F645" s="29">
        <v>1052</v>
      </c>
      <c r="G645" s="29">
        <v>8701</v>
      </c>
      <c r="H645" s="29">
        <v>4192</v>
      </c>
    </row>
    <row r="646" spans="2:8">
      <c r="B646" s="1">
        <v>27</v>
      </c>
      <c r="C646" s="1">
        <v>20</v>
      </c>
      <c r="D646" s="29">
        <v>1538</v>
      </c>
      <c r="E646" s="29">
        <v>444</v>
      </c>
      <c r="F646" s="29">
        <v>1009</v>
      </c>
      <c r="G646" s="29">
        <v>8398</v>
      </c>
      <c r="H646" s="29">
        <v>3982</v>
      </c>
    </row>
    <row r="647" spans="2:8">
      <c r="B647" s="1">
        <v>27</v>
      </c>
      <c r="C647" s="1">
        <v>21</v>
      </c>
      <c r="D647" s="29">
        <v>1502</v>
      </c>
      <c r="E647" s="29">
        <v>431</v>
      </c>
      <c r="F647" s="29">
        <v>985</v>
      </c>
      <c r="G647" s="29">
        <v>8223</v>
      </c>
      <c r="H647" s="29">
        <v>3877</v>
      </c>
    </row>
    <row r="648" spans="2:8">
      <c r="B648" s="1">
        <v>27</v>
      </c>
      <c r="C648" s="1">
        <v>22</v>
      </c>
      <c r="D648" s="29">
        <v>1456</v>
      </c>
      <c r="E648" s="29">
        <v>417</v>
      </c>
      <c r="F648" s="29">
        <v>958</v>
      </c>
      <c r="G648" s="29">
        <v>8096</v>
      </c>
      <c r="H648" s="29">
        <v>3751</v>
      </c>
    </row>
    <row r="649" spans="2:8">
      <c r="B649" s="1">
        <v>27</v>
      </c>
      <c r="C649" s="1">
        <v>23</v>
      </c>
      <c r="D649" s="29">
        <v>1353</v>
      </c>
      <c r="E649" s="29">
        <v>389</v>
      </c>
      <c r="F649" s="29">
        <v>899</v>
      </c>
      <c r="G649" s="29">
        <v>7820</v>
      </c>
      <c r="H649" s="29">
        <v>3490</v>
      </c>
    </row>
    <row r="650" spans="2:8">
      <c r="B650" s="1">
        <v>27</v>
      </c>
      <c r="C650" s="1">
        <v>24</v>
      </c>
      <c r="D650" s="29">
        <v>1237</v>
      </c>
      <c r="E650" s="29">
        <v>355</v>
      </c>
      <c r="F650" s="29">
        <v>828</v>
      </c>
      <c r="G650" s="29">
        <v>7422</v>
      </c>
      <c r="H650" s="29">
        <v>3181</v>
      </c>
    </row>
    <row r="651" spans="2:8">
      <c r="B651" s="1">
        <v>28</v>
      </c>
      <c r="C651" s="1">
        <v>1</v>
      </c>
      <c r="D651" s="29">
        <v>1180</v>
      </c>
      <c r="E651" s="29">
        <v>322</v>
      </c>
      <c r="F651" s="29">
        <v>750</v>
      </c>
      <c r="G651" s="29">
        <v>7021</v>
      </c>
      <c r="H651" s="29">
        <v>2921</v>
      </c>
    </row>
    <row r="652" spans="2:8">
      <c r="B652" s="1">
        <v>28</v>
      </c>
      <c r="C652" s="1">
        <v>2</v>
      </c>
      <c r="D652" s="29">
        <v>1108</v>
      </c>
      <c r="E652" s="29">
        <v>301</v>
      </c>
      <c r="F652" s="29">
        <v>706</v>
      </c>
      <c r="G652" s="29">
        <v>6712</v>
      </c>
      <c r="H652" s="29">
        <v>2721</v>
      </c>
    </row>
    <row r="653" spans="2:8">
      <c r="B653" s="1">
        <v>28</v>
      </c>
      <c r="C653" s="1">
        <v>3</v>
      </c>
      <c r="D653" s="29">
        <v>1059</v>
      </c>
      <c r="E653" s="29">
        <v>287</v>
      </c>
      <c r="F653" s="29">
        <v>675</v>
      </c>
      <c r="G653" s="29">
        <v>6485</v>
      </c>
      <c r="H653" s="29">
        <v>2585</v>
      </c>
    </row>
    <row r="654" spans="2:8">
      <c r="B654" s="1">
        <v>28</v>
      </c>
      <c r="C654" s="1">
        <v>4</v>
      </c>
      <c r="D654" s="29">
        <v>1027</v>
      </c>
      <c r="E654" s="29">
        <v>276</v>
      </c>
      <c r="F654" s="29">
        <v>653</v>
      </c>
      <c r="G654" s="29">
        <v>6329</v>
      </c>
      <c r="H654" s="29">
        <v>2497</v>
      </c>
    </row>
    <row r="655" spans="2:8">
      <c r="B655" s="1">
        <v>28</v>
      </c>
      <c r="C655" s="1">
        <v>5</v>
      </c>
      <c r="D655" s="29">
        <v>1010</v>
      </c>
      <c r="E655" s="29">
        <v>270</v>
      </c>
      <c r="F655" s="29">
        <v>641</v>
      </c>
      <c r="G655" s="29">
        <v>6236</v>
      </c>
      <c r="H655" s="29">
        <v>2455</v>
      </c>
    </row>
    <row r="656" spans="2:8">
      <c r="B656" s="1">
        <v>28</v>
      </c>
      <c r="C656" s="1">
        <v>6</v>
      </c>
      <c r="D656" s="29">
        <v>1006</v>
      </c>
      <c r="E656" s="29">
        <v>267</v>
      </c>
      <c r="F656" s="29">
        <v>641</v>
      </c>
      <c r="G656" s="29">
        <v>6211</v>
      </c>
      <c r="H656" s="29">
        <v>2438</v>
      </c>
    </row>
    <row r="657" spans="2:8">
      <c r="B657" s="1">
        <v>28</v>
      </c>
      <c r="C657" s="1">
        <v>7</v>
      </c>
      <c r="D657" s="29">
        <v>1006</v>
      </c>
      <c r="E657" s="29">
        <v>268</v>
      </c>
      <c r="F657" s="29">
        <v>642</v>
      </c>
      <c r="G657" s="29">
        <v>6268</v>
      </c>
      <c r="H657" s="29">
        <v>2447</v>
      </c>
    </row>
    <row r="658" spans="2:8">
      <c r="B658" s="1">
        <v>28</v>
      </c>
      <c r="C658" s="1">
        <v>8</v>
      </c>
      <c r="D658" s="29">
        <v>1072</v>
      </c>
      <c r="E658" s="29">
        <v>287</v>
      </c>
      <c r="F658" s="29">
        <v>679</v>
      </c>
      <c r="G658" s="29">
        <v>6499</v>
      </c>
      <c r="H658" s="29">
        <v>2620</v>
      </c>
    </row>
    <row r="659" spans="2:8">
      <c r="B659" s="1">
        <v>28</v>
      </c>
      <c r="C659" s="1">
        <v>9</v>
      </c>
      <c r="D659" s="29">
        <v>1175</v>
      </c>
      <c r="E659" s="29">
        <v>317</v>
      </c>
      <c r="F659" s="29">
        <v>740</v>
      </c>
      <c r="G659" s="29">
        <v>6840</v>
      </c>
      <c r="H659" s="29">
        <v>2915</v>
      </c>
    </row>
    <row r="660" spans="2:8">
      <c r="B660" s="1">
        <v>28</v>
      </c>
      <c r="C660" s="1">
        <v>10</v>
      </c>
      <c r="D660" s="29">
        <v>1274</v>
      </c>
      <c r="E660" s="29">
        <v>346</v>
      </c>
      <c r="F660" s="29">
        <v>794</v>
      </c>
      <c r="G660" s="29">
        <v>7176</v>
      </c>
      <c r="H660" s="29">
        <v>3206</v>
      </c>
    </row>
    <row r="661" spans="2:8">
      <c r="B661" s="1">
        <v>28</v>
      </c>
      <c r="C661" s="1">
        <v>11</v>
      </c>
      <c r="D661" s="29">
        <v>1362</v>
      </c>
      <c r="E661" s="29">
        <v>370</v>
      </c>
      <c r="F661" s="29">
        <v>840</v>
      </c>
      <c r="G661" s="29">
        <v>7469</v>
      </c>
      <c r="H661" s="29">
        <v>3457</v>
      </c>
    </row>
    <row r="662" spans="2:8">
      <c r="B662" s="1">
        <v>28</v>
      </c>
      <c r="C662" s="1">
        <v>12</v>
      </c>
      <c r="D662" s="29">
        <v>1425</v>
      </c>
      <c r="E662" s="29">
        <v>385</v>
      </c>
      <c r="F662" s="29">
        <v>871</v>
      </c>
      <c r="G662" s="29">
        <v>7667</v>
      </c>
      <c r="H662" s="29">
        <v>3639</v>
      </c>
    </row>
    <row r="663" spans="2:8">
      <c r="B663" s="1">
        <v>28</v>
      </c>
      <c r="C663" s="1">
        <v>13</v>
      </c>
      <c r="D663" s="29">
        <v>1478</v>
      </c>
      <c r="E663" s="29">
        <v>398</v>
      </c>
      <c r="F663" s="29">
        <v>896</v>
      </c>
      <c r="G663" s="29">
        <v>7771</v>
      </c>
      <c r="H663" s="29">
        <v>3796</v>
      </c>
    </row>
    <row r="664" spans="2:8">
      <c r="B664" s="1">
        <v>28</v>
      </c>
      <c r="C664" s="1">
        <v>14</v>
      </c>
      <c r="D664" s="29">
        <v>1520</v>
      </c>
      <c r="E664" s="29">
        <v>408</v>
      </c>
      <c r="F664" s="29">
        <v>913</v>
      </c>
      <c r="G664" s="29">
        <v>7806</v>
      </c>
      <c r="H664" s="29">
        <v>3894</v>
      </c>
    </row>
    <row r="665" spans="2:8">
      <c r="B665" s="1">
        <v>28</v>
      </c>
      <c r="C665" s="1">
        <v>15</v>
      </c>
      <c r="D665" s="29">
        <v>1551</v>
      </c>
      <c r="E665" s="29">
        <v>415</v>
      </c>
      <c r="F665" s="29">
        <v>928</v>
      </c>
      <c r="G665" s="29">
        <v>7846</v>
      </c>
      <c r="H665" s="29">
        <v>3968</v>
      </c>
    </row>
    <row r="666" spans="2:8">
      <c r="B666" s="1">
        <v>28</v>
      </c>
      <c r="C666" s="1">
        <v>16</v>
      </c>
      <c r="D666" s="29">
        <v>1575</v>
      </c>
      <c r="E666" s="29">
        <v>421</v>
      </c>
      <c r="F666" s="29">
        <v>940</v>
      </c>
      <c r="G666" s="29">
        <v>7864</v>
      </c>
      <c r="H666" s="29">
        <v>4025</v>
      </c>
    </row>
    <row r="667" spans="2:8">
      <c r="B667" s="1">
        <v>28</v>
      </c>
      <c r="C667" s="1">
        <v>17</v>
      </c>
      <c r="D667" s="29">
        <v>1595</v>
      </c>
      <c r="E667" s="29">
        <v>426</v>
      </c>
      <c r="F667" s="29">
        <v>949</v>
      </c>
      <c r="G667" s="29">
        <v>7865</v>
      </c>
      <c r="H667" s="29">
        <v>4057</v>
      </c>
    </row>
    <row r="668" spans="2:8">
      <c r="B668" s="1">
        <v>28</v>
      </c>
      <c r="C668" s="1">
        <v>18</v>
      </c>
      <c r="D668" s="29">
        <v>1595</v>
      </c>
      <c r="E668" s="29">
        <v>427</v>
      </c>
      <c r="F668" s="29">
        <v>952</v>
      </c>
      <c r="G668" s="29">
        <v>7840</v>
      </c>
      <c r="H668" s="29">
        <v>4042</v>
      </c>
    </row>
    <row r="669" spans="2:8">
      <c r="B669" s="1">
        <v>28</v>
      </c>
      <c r="C669" s="1">
        <v>19</v>
      </c>
      <c r="D669" s="29">
        <v>1564</v>
      </c>
      <c r="E669" s="29">
        <v>418</v>
      </c>
      <c r="F669" s="29">
        <v>933</v>
      </c>
      <c r="G669" s="29">
        <v>7742</v>
      </c>
      <c r="H669" s="29">
        <v>3937</v>
      </c>
    </row>
    <row r="670" spans="2:8">
      <c r="B670" s="1">
        <v>28</v>
      </c>
      <c r="C670" s="1">
        <v>20</v>
      </c>
      <c r="D670" s="29">
        <v>1508</v>
      </c>
      <c r="E670" s="29">
        <v>404</v>
      </c>
      <c r="F670" s="29">
        <v>906</v>
      </c>
      <c r="G670" s="29">
        <v>7609</v>
      </c>
      <c r="H670" s="29">
        <v>3756</v>
      </c>
    </row>
    <row r="671" spans="2:8">
      <c r="B671" s="1">
        <v>28</v>
      </c>
      <c r="C671" s="1">
        <v>21</v>
      </c>
      <c r="D671" s="29">
        <v>1483</v>
      </c>
      <c r="E671" s="29">
        <v>398</v>
      </c>
      <c r="F671" s="29">
        <v>900</v>
      </c>
      <c r="G671" s="29">
        <v>7584</v>
      </c>
      <c r="H671" s="29">
        <v>3685</v>
      </c>
    </row>
    <row r="672" spans="2:8">
      <c r="B672" s="1">
        <v>28</v>
      </c>
      <c r="C672" s="1">
        <v>22</v>
      </c>
      <c r="D672" s="29">
        <v>1447</v>
      </c>
      <c r="E672" s="29">
        <v>391</v>
      </c>
      <c r="F672" s="29">
        <v>892</v>
      </c>
      <c r="G672" s="29">
        <v>7588</v>
      </c>
      <c r="H672" s="29">
        <v>3606</v>
      </c>
    </row>
    <row r="673" spans="2:8">
      <c r="B673" s="1">
        <v>28</v>
      </c>
      <c r="C673" s="1">
        <v>23</v>
      </c>
      <c r="D673" s="29">
        <v>1353</v>
      </c>
      <c r="E673" s="29">
        <v>371</v>
      </c>
      <c r="F673" s="29">
        <v>853</v>
      </c>
      <c r="G673" s="29">
        <v>7445</v>
      </c>
      <c r="H673" s="29">
        <v>3394</v>
      </c>
    </row>
    <row r="674" spans="2:8">
      <c r="B674" s="1">
        <v>28</v>
      </c>
      <c r="C674" s="1">
        <v>24</v>
      </c>
      <c r="D674" s="29">
        <v>1241</v>
      </c>
      <c r="E674" s="29">
        <v>343</v>
      </c>
      <c r="F674" s="29">
        <v>796</v>
      </c>
      <c r="G674" s="29">
        <v>7161</v>
      </c>
      <c r="H674" s="29">
        <v>3118</v>
      </c>
    </row>
    <row r="675" spans="2:8">
      <c r="B675" s="1">
        <v>29</v>
      </c>
      <c r="C675" s="1">
        <v>1</v>
      </c>
      <c r="D675" s="29">
        <v>1074</v>
      </c>
      <c r="E675" s="29">
        <v>286</v>
      </c>
      <c r="F675" s="29">
        <v>692</v>
      </c>
      <c r="G675" s="29">
        <v>6389</v>
      </c>
      <c r="H675" s="29">
        <v>2750</v>
      </c>
    </row>
    <row r="676" spans="2:8">
      <c r="B676" s="1">
        <v>29</v>
      </c>
      <c r="C676" s="1">
        <v>2</v>
      </c>
      <c r="D676" s="29">
        <v>1000</v>
      </c>
      <c r="E676" s="29">
        <v>265</v>
      </c>
      <c r="F676" s="29">
        <v>650</v>
      </c>
      <c r="G676" s="29">
        <v>6085</v>
      </c>
      <c r="H676" s="29">
        <v>2558</v>
      </c>
    </row>
    <row r="677" spans="2:8">
      <c r="B677" s="1">
        <v>29</v>
      </c>
      <c r="C677" s="1">
        <v>3</v>
      </c>
      <c r="D677" s="29">
        <v>952</v>
      </c>
      <c r="E677" s="29">
        <v>252</v>
      </c>
      <c r="F677" s="29">
        <v>620</v>
      </c>
      <c r="G677" s="29">
        <v>5874</v>
      </c>
      <c r="H677" s="29">
        <v>2428</v>
      </c>
    </row>
    <row r="678" spans="2:8">
      <c r="B678" s="1">
        <v>29</v>
      </c>
      <c r="C678" s="1">
        <v>4</v>
      </c>
      <c r="D678" s="29">
        <v>922</v>
      </c>
      <c r="E678" s="29">
        <v>242</v>
      </c>
      <c r="F678" s="29">
        <v>599</v>
      </c>
      <c r="G678" s="29">
        <v>5728</v>
      </c>
      <c r="H678" s="29">
        <v>2342</v>
      </c>
    </row>
    <row r="679" spans="2:8">
      <c r="B679" s="1">
        <v>29</v>
      </c>
      <c r="C679" s="1">
        <v>5</v>
      </c>
      <c r="D679" s="29">
        <v>904</v>
      </c>
      <c r="E679" s="29">
        <v>236</v>
      </c>
      <c r="F679" s="29">
        <v>588</v>
      </c>
      <c r="G679" s="29">
        <v>5638</v>
      </c>
      <c r="H679" s="29">
        <v>2299</v>
      </c>
    </row>
    <row r="680" spans="2:8">
      <c r="B680" s="1">
        <v>29</v>
      </c>
      <c r="C680" s="1">
        <v>6</v>
      </c>
      <c r="D680" s="29">
        <v>894</v>
      </c>
      <c r="E680" s="29">
        <v>232</v>
      </c>
      <c r="F680" s="29">
        <v>584</v>
      </c>
      <c r="G680" s="29">
        <v>5597</v>
      </c>
      <c r="H680" s="29">
        <v>2265</v>
      </c>
    </row>
    <row r="681" spans="2:8">
      <c r="B681" s="1">
        <v>29</v>
      </c>
      <c r="C681" s="1">
        <v>7</v>
      </c>
      <c r="D681" s="29">
        <v>882</v>
      </c>
      <c r="E681" s="29">
        <v>230</v>
      </c>
      <c r="F681" s="29">
        <v>579</v>
      </c>
      <c r="G681" s="29">
        <v>5604</v>
      </c>
      <c r="H681" s="29">
        <v>2236</v>
      </c>
    </row>
    <row r="682" spans="2:8">
      <c r="B682" s="1">
        <v>29</v>
      </c>
      <c r="C682" s="1">
        <v>8</v>
      </c>
      <c r="D682" s="29">
        <v>936</v>
      </c>
      <c r="E682" s="29">
        <v>243</v>
      </c>
      <c r="F682" s="29">
        <v>603</v>
      </c>
      <c r="G682" s="29">
        <v>5774</v>
      </c>
      <c r="H682" s="29">
        <v>2359</v>
      </c>
    </row>
    <row r="683" spans="2:8">
      <c r="B683" s="1">
        <v>29</v>
      </c>
      <c r="C683" s="1">
        <v>9</v>
      </c>
      <c r="D683" s="29">
        <v>1034</v>
      </c>
      <c r="E683" s="29">
        <v>269</v>
      </c>
      <c r="F683" s="29">
        <v>652</v>
      </c>
      <c r="G683" s="29">
        <v>6079</v>
      </c>
      <c r="H683" s="29">
        <v>2609</v>
      </c>
    </row>
    <row r="684" spans="2:8">
      <c r="B684" s="1">
        <v>29</v>
      </c>
      <c r="C684" s="1">
        <v>10</v>
      </c>
      <c r="D684" s="29">
        <v>1132</v>
      </c>
      <c r="E684" s="29">
        <v>296</v>
      </c>
      <c r="F684" s="29">
        <v>701</v>
      </c>
      <c r="G684" s="29">
        <v>6402</v>
      </c>
      <c r="H684" s="29">
        <v>2877</v>
      </c>
    </row>
    <row r="685" spans="2:8">
      <c r="B685" s="1">
        <v>29</v>
      </c>
      <c r="C685" s="1">
        <v>11</v>
      </c>
      <c r="D685" s="29">
        <v>1220</v>
      </c>
      <c r="E685" s="29">
        <v>319</v>
      </c>
      <c r="F685" s="29">
        <v>746</v>
      </c>
      <c r="G685" s="29">
        <v>6702</v>
      </c>
      <c r="H685" s="29">
        <v>3125</v>
      </c>
    </row>
    <row r="686" spans="2:8">
      <c r="B686" s="1">
        <v>29</v>
      </c>
      <c r="C686" s="1">
        <v>12</v>
      </c>
      <c r="D686" s="29">
        <v>1297</v>
      </c>
      <c r="E686" s="29">
        <v>337</v>
      </c>
      <c r="F686" s="29">
        <v>781</v>
      </c>
      <c r="G686" s="29">
        <v>6918</v>
      </c>
      <c r="H686" s="29">
        <v>3345</v>
      </c>
    </row>
    <row r="687" spans="2:8">
      <c r="B687" s="1">
        <v>29</v>
      </c>
      <c r="C687" s="1">
        <v>13</v>
      </c>
      <c r="D687" s="29">
        <v>1359</v>
      </c>
      <c r="E687" s="29">
        <v>351</v>
      </c>
      <c r="F687" s="29">
        <v>810</v>
      </c>
      <c r="G687" s="29">
        <v>7050</v>
      </c>
      <c r="H687" s="29">
        <v>3521</v>
      </c>
    </row>
    <row r="688" spans="2:8">
      <c r="B688" s="1">
        <v>29</v>
      </c>
      <c r="C688" s="1">
        <v>14</v>
      </c>
      <c r="D688" s="29">
        <v>1412</v>
      </c>
      <c r="E688" s="29">
        <v>363</v>
      </c>
      <c r="F688" s="29">
        <v>832</v>
      </c>
      <c r="G688" s="29">
        <v>7128</v>
      </c>
      <c r="H688" s="29">
        <v>3650</v>
      </c>
    </row>
    <row r="689" spans="2:8">
      <c r="B689" s="1">
        <v>29</v>
      </c>
      <c r="C689" s="1">
        <v>15</v>
      </c>
      <c r="D689" s="29">
        <v>1453</v>
      </c>
      <c r="E689" s="29">
        <v>373</v>
      </c>
      <c r="F689" s="29">
        <v>853</v>
      </c>
      <c r="G689" s="29">
        <v>7196</v>
      </c>
      <c r="H689" s="29">
        <v>3752</v>
      </c>
    </row>
    <row r="690" spans="2:8">
      <c r="B690" s="1">
        <v>29</v>
      </c>
      <c r="C690" s="1">
        <v>16</v>
      </c>
      <c r="D690" s="29">
        <v>1485</v>
      </c>
      <c r="E690" s="29">
        <v>382</v>
      </c>
      <c r="F690" s="29">
        <v>869</v>
      </c>
      <c r="G690" s="29">
        <v>7242</v>
      </c>
      <c r="H690" s="29">
        <v>3834</v>
      </c>
    </row>
    <row r="691" spans="2:8">
      <c r="B691" s="1">
        <v>29</v>
      </c>
      <c r="C691" s="1">
        <v>17</v>
      </c>
      <c r="D691" s="29">
        <v>1513</v>
      </c>
      <c r="E691" s="29">
        <v>389</v>
      </c>
      <c r="F691" s="29">
        <v>885</v>
      </c>
      <c r="G691" s="29">
        <v>7268</v>
      </c>
      <c r="H691" s="29">
        <v>3891</v>
      </c>
    </row>
    <row r="692" spans="2:8">
      <c r="B692" s="1">
        <v>29</v>
      </c>
      <c r="C692" s="1">
        <v>18</v>
      </c>
      <c r="D692" s="29">
        <v>1522</v>
      </c>
      <c r="E692" s="29">
        <v>393</v>
      </c>
      <c r="F692" s="29">
        <v>892</v>
      </c>
      <c r="G692" s="29">
        <v>7265</v>
      </c>
      <c r="H692" s="29">
        <v>3907</v>
      </c>
    </row>
    <row r="693" spans="2:8">
      <c r="B693" s="1">
        <v>29</v>
      </c>
      <c r="C693" s="1">
        <v>19</v>
      </c>
      <c r="D693" s="29">
        <v>1493</v>
      </c>
      <c r="E693" s="29">
        <v>388</v>
      </c>
      <c r="F693" s="29">
        <v>877</v>
      </c>
      <c r="G693" s="29">
        <v>7192</v>
      </c>
      <c r="H693" s="29">
        <v>3817</v>
      </c>
    </row>
    <row r="694" spans="2:8">
      <c r="B694" s="1">
        <v>29</v>
      </c>
      <c r="C694" s="1">
        <v>20</v>
      </c>
      <c r="D694" s="29">
        <v>1438</v>
      </c>
      <c r="E694" s="29">
        <v>378</v>
      </c>
      <c r="F694" s="29">
        <v>856</v>
      </c>
      <c r="G694" s="29">
        <v>7094</v>
      </c>
      <c r="H694" s="29">
        <v>3653</v>
      </c>
    </row>
    <row r="695" spans="2:8">
      <c r="B695" s="1">
        <v>29</v>
      </c>
      <c r="C695" s="1">
        <v>21</v>
      </c>
      <c r="D695" s="29">
        <v>1413</v>
      </c>
      <c r="E695" s="29">
        <v>374</v>
      </c>
      <c r="F695" s="29">
        <v>856</v>
      </c>
      <c r="G695" s="29">
        <v>7113</v>
      </c>
      <c r="H695" s="29">
        <v>3596</v>
      </c>
    </row>
    <row r="696" spans="2:8">
      <c r="B696" s="1">
        <v>29</v>
      </c>
      <c r="C696" s="1">
        <v>22</v>
      </c>
      <c r="D696" s="29">
        <v>1364</v>
      </c>
      <c r="E696" s="29">
        <v>364</v>
      </c>
      <c r="F696" s="29">
        <v>845</v>
      </c>
      <c r="G696" s="29">
        <v>7125</v>
      </c>
      <c r="H696" s="29">
        <v>3503</v>
      </c>
    </row>
    <row r="697" spans="2:8">
      <c r="B697" s="1">
        <v>29</v>
      </c>
      <c r="C697" s="1">
        <v>23</v>
      </c>
      <c r="D697" s="29">
        <v>1260</v>
      </c>
      <c r="E697" s="29">
        <v>339</v>
      </c>
      <c r="F697" s="29">
        <v>799</v>
      </c>
      <c r="G697" s="29">
        <v>6957</v>
      </c>
      <c r="H697" s="29">
        <v>3265</v>
      </c>
    </row>
    <row r="698" spans="2:8">
      <c r="B698" s="1">
        <v>29</v>
      </c>
      <c r="C698" s="1">
        <v>24</v>
      </c>
      <c r="D698" s="29">
        <v>1147</v>
      </c>
      <c r="E698" s="29">
        <v>309</v>
      </c>
      <c r="F698" s="29">
        <v>742</v>
      </c>
      <c r="G698" s="29">
        <v>6676</v>
      </c>
      <c r="H698" s="29">
        <v>2973</v>
      </c>
    </row>
    <row r="699" spans="2:8">
      <c r="B699" s="1">
        <v>30</v>
      </c>
      <c r="C699" s="1">
        <v>1</v>
      </c>
      <c r="D699" s="29">
        <v>1010</v>
      </c>
      <c r="E699" s="29">
        <v>275</v>
      </c>
      <c r="F699" s="29">
        <v>667</v>
      </c>
      <c r="G699" s="29">
        <v>6346</v>
      </c>
      <c r="H699" s="29">
        <v>2593</v>
      </c>
    </row>
    <row r="700" spans="2:8">
      <c r="B700" s="1">
        <v>30</v>
      </c>
      <c r="C700" s="1">
        <v>2</v>
      </c>
      <c r="D700" s="29">
        <v>941</v>
      </c>
      <c r="E700" s="29">
        <v>255</v>
      </c>
      <c r="F700" s="29">
        <v>628</v>
      </c>
      <c r="G700" s="29">
        <v>6069</v>
      </c>
      <c r="H700" s="29">
        <v>2405</v>
      </c>
    </row>
    <row r="701" spans="2:8">
      <c r="B701" s="1">
        <v>30</v>
      </c>
      <c r="C701" s="1">
        <v>3</v>
      </c>
      <c r="D701" s="29">
        <v>900</v>
      </c>
      <c r="E701" s="29">
        <v>242</v>
      </c>
      <c r="F701" s="29">
        <v>601</v>
      </c>
      <c r="G701" s="29">
        <v>5875</v>
      </c>
      <c r="H701" s="29">
        <v>2286</v>
      </c>
    </row>
    <row r="702" spans="2:8">
      <c r="B702" s="1">
        <v>30</v>
      </c>
      <c r="C702" s="1">
        <v>4</v>
      </c>
      <c r="D702" s="29">
        <v>876</v>
      </c>
      <c r="E702" s="29">
        <v>233</v>
      </c>
      <c r="F702" s="29">
        <v>582</v>
      </c>
      <c r="G702" s="29">
        <v>5766</v>
      </c>
      <c r="H702" s="29">
        <v>2218</v>
      </c>
    </row>
    <row r="703" spans="2:8">
      <c r="B703" s="1">
        <v>30</v>
      </c>
      <c r="C703" s="1">
        <v>5</v>
      </c>
      <c r="D703" s="29">
        <v>871</v>
      </c>
      <c r="E703" s="29">
        <v>232</v>
      </c>
      <c r="F703" s="29">
        <v>579</v>
      </c>
      <c r="G703" s="29">
        <v>5763</v>
      </c>
      <c r="H703" s="29">
        <v>2212</v>
      </c>
    </row>
    <row r="704" spans="2:8">
      <c r="B704" s="1">
        <v>30</v>
      </c>
      <c r="C704" s="1">
        <v>6</v>
      </c>
      <c r="D704" s="29">
        <v>898</v>
      </c>
      <c r="E704" s="29">
        <v>242</v>
      </c>
      <c r="F704" s="29">
        <v>602</v>
      </c>
      <c r="G704" s="29">
        <v>5948</v>
      </c>
      <c r="H704" s="29">
        <v>2273</v>
      </c>
    </row>
    <row r="705" spans="2:8">
      <c r="B705" s="1">
        <v>30</v>
      </c>
      <c r="C705" s="1">
        <v>7</v>
      </c>
      <c r="D705" s="29">
        <v>950</v>
      </c>
      <c r="E705" s="29">
        <v>262</v>
      </c>
      <c r="F705" s="29">
        <v>648</v>
      </c>
      <c r="G705" s="29">
        <v>6362</v>
      </c>
      <c r="H705" s="29">
        <v>2403</v>
      </c>
    </row>
    <row r="706" spans="2:8">
      <c r="B706" s="1">
        <v>30</v>
      </c>
      <c r="C706" s="1">
        <v>8</v>
      </c>
      <c r="D706" s="29">
        <v>1045</v>
      </c>
      <c r="E706" s="29">
        <v>290</v>
      </c>
      <c r="F706" s="29">
        <v>718</v>
      </c>
      <c r="G706" s="29">
        <v>6927</v>
      </c>
      <c r="H706" s="29">
        <v>2664</v>
      </c>
    </row>
    <row r="707" spans="2:8">
      <c r="B707" s="1">
        <v>30</v>
      </c>
      <c r="C707" s="1">
        <v>9</v>
      </c>
      <c r="D707" s="29">
        <v>1139</v>
      </c>
      <c r="E707" s="29">
        <v>316</v>
      </c>
      <c r="F707" s="29">
        <v>771</v>
      </c>
      <c r="G707" s="29">
        <v>7414</v>
      </c>
      <c r="H707" s="29">
        <v>2942</v>
      </c>
    </row>
    <row r="708" spans="2:8">
      <c r="B708" s="1">
        <v>30</v>
      </c>
      <c r="C708" s="1">
        <v>10</v>
      </c>
      <c r="D708" s="29">
        <v>1220</v>
      </c>
      <c r="E708" s="29">
        <v>339</v>
      </c>
      <c r="F708" s="29">
        <v>816</v>
      </c>
      <c r="G708" s="29">
        <v>7792</v>
      </c>
      <c r="H708" s="29">
        <v>3194</v>
      </c>
    </row>
    <row r="709" spans="2:8">
      <c r="B709" s="1">
        <v>30</v>
      </c>
      <c r="C709" s="1">
        <v>11</v>
      </c>
      <c r="D709" s="29">
        <v>1304</v>
      </c>
      <c r="E709" s="29">
        <v>362</v>
      </c>
      <c r="F709" s="29">
        <v>860</v>
      </c>
      <c r="G709" s="29">
        <v>8046</v>
      </c>
      <c r="H709" s="29">
        <v>3432</v>
      </c>
    </row>
    <row r="710" spans="2:8">
      <c r="B710" s="1">
        <v>30</v>
      </c>
      <c r="C710" s="1">
        <v>12</v>
      </c>
      <c r="D710" s="29">
        <v>1392</v>
      </c>
      <c r="E710" s="29">
        <v>383</v>
      </c>
      <c r="F710" s="29">
        <v>895</v>
      </c>
      <c r="G710" s="29">
        <v>8214</v>
      </c>
      <c r="H710" s="29">
        <v>3647</v>
      </c>
    </row>
    <row r="711" spans="2:8">
      <c r="B711" s="1">
        <v>30</v>
      </c>
      <c r="C711" s="1">
        <v>13</v>
      </c>
      <c r="D711" s="29">
        <v>1459</v>
      </c>
      <c r="E711" s="29">
        <v>399</v>
      </c>
      <c r="F711" s="29">
        <v>923</v>
      </c>
      <c r="G711" s="29">
        <v>8325</v>
      </c>
      <c r="H711" s="29">
        <v>3814</v>
      </c>
    </row>
    <row r="712" spans="2:8">
      <c r="B712" s="1">
        <v>30</v>
      </c>
      <c r="C712" s="1">
        <v>14</v>
      </c>
      <c r="D712" s="29">
        <v>1524</v>
      </c>
      <c r="E712" s="29">
        <v>414</v>
      </c>
      <c r="F712" s="29">
        <v>950</v>
      </c>
      <c r="G712" s="29">
        <v>8417</v>
      </c>
      <c r="H712" s="29">
        <v>3949</v>
      </c>
    </row>
    <row r="713" spans="2:8">
      <c r="B713" s="1">
        <v>30</v>
      </c>
      <c r="C713" s="1">
        <v>15</v>
      </c>
      <c r="D713" s="29">
        <v>1571</v>
      </c>
      <c r="E713" s="29">
        <v>426</v>
      </c>
      <c r="F713" s="29">
        <v>973</v>
      </c>
      <c r="G713" s="29">
        <v>8485</v>
      </c>
      <c r="H713" s="29">
        <v>4053</v>
      </c>
    </row>
    <row r="714" spans="2:8">
      <c r="B714" s="1">
        <v>30</v>
      </c>
      <c r="C714" s="1">
        <v>16</v>
      </c>
      <c r="D714" s="29">
        <v>1602</v>
      </c>
      <c r="E714" s="29">
        <v>436</v>
      </c>
      <c r="F714" s="29">
        <v>992</v>
      </c>
      <c r="G714" s="29">
        <v>8536</v>
      </c>
      <c r="H714" s="29">
        <v>4130</v>
      </c>
    </row>
    <row r="715" spans="2:8">
      <c r="B715" s="1">
        <v>30</v>
      </c>
      <c r="C715" s="1">
        <v>17</v>
      </c>
      <c r="D715" s="29">
        <v>1623</v>
      </c>
      <c r="E715" s="29">
        <v>441</v>
      </c>
      <c r="F715" s="29">
        <v>1004</v>
      </c>
      <c r="G715" s="29">
        <v>8550</v>
      </c>
      <c r="H715" s="29">
        <v>4173</v>
      </c>
    </row>
    <row r="716" spans="2:8">
      <c r="B716" s="1">
        <v>30</v>
      </c>
      <c r="C716" s="1">
        <v>18</v>
      </c>
      <c r="D716" s="29">
        <v>1624</v>
      </c>
      <c r="E716" s="29">
        <v>440</v>
      </c>
      <c r="F716" s="29">
        <v>997</v>
      </c>
      <c r="G716" s="29">
        <v>8451</v>
      </c>
      <c r="H716" s="29">
        <v>4144</v>
      </c>
    </row>
    <row r="717" spans="2:8">
      <c r="B717" s="1">
        <v>30</v>
      </c>
      <c r="C717" s="1">
        <v>19</v>
      </c>
      <c r="D717" s="29">
        <v>1592</v>
      </c>
      <c r="E717" s="29">
        <v>432</v>
      </c>
      <c r="F717" s="29">
        <v>968</v>
      </c>
      <c r="G717" s="29">
        <v>8128</v>
      </c>
      <c r="H717" s="29">
        <v>4016</v>
      </c>
    </row>
    <row r="718" spans="2:8">
      <c r="B718" s="1">
        <v>30</v>
      </c>
      <c r="C718" s="1">
        <v>20</v>
      </c>
      <c r="D718" s="29">
        <v>1534</v>
      </c>
      <c r="E718" s="29">
        <v>417</v>
      </c>
      <c r="F718" s="29">
        <v>935</v>
      </c>
      <c r="G718" s="29">
        <v>7873</v>
      </c>
      <c r="H718" s="29">
        <v>3816</v>
      </c>
    </row>
    <row r="719" spans="2:8">
      <c r="B719" s="1">
        <v>30</v>
      </c>
      <c r="C719" s="1">
        <v>21</v>
      </c>
      <c r="D719" s="29">
        <v>1499</v>
      </c>
      <c r="E719" s="29">
        <v>407</v>
      </c>
      <c r="F719" s="29">
        <v>919</v>
      </c>
      <c r="G719" s="29">
        <v>7743</v>
      </c>
      <c r="H719" s="29">
        <v>3722</v>
      </c>
    </row>
    <row r="720" spans="2:8">
      <c r="B720" s="1">
        <v>30</v>
      </c>
      <c r="C720" s="1">
        <v>22</v>
      </c>
      <c r="D720" s="29">
        <v>1433</v>
      </c>
      <c r="E720" s="29">
        <v>389</v>
      </c>
      <c r="F720" s="29">
        <v>890</v>
      </c>
      <c r="G720" s="29">
        <v>7620</v>
      </c>
      <c r="H720" s="29">
        <v>3572</v>
      </c>
    </row>
    <row r="721" spans="2:8">
      <c r="B721" s="1">
        <v>30</v>
      </c>
      <c r="C721" s="1">
        <v>23</v>
      </c>
      <c r="D721" s="29">
        <v>1304</v>
      </c>
      <c r="E721" s="29">
        <v>356</v>
      </c>
      <c r="F721" s="29">
        <v>824</v>
      </c>
      <c r="G721" s="29">
        <v>7312</v>
      </c>
      <c r="H721" s="29">
        <v>3262</v>
      </c>
    </row>
    <row r="722" spans="2:8">
      <c r="B722" s="1">
        <v>30</v>
      </c>
      <c r="C722" s="1">
        <v>24</v>
      </c>
      <c r="D722" s="29">
        <v>1173</v>
      </c>
      <c r="E722" s="29">
        <v>320</v>
      </c>
      <c r="F722" s="29">
        <v>753</v>
      </c>
      <c r="G722" s="29">
        <v>6900</v>
      </c>
      <c r="H722" s="29">
        <v>2924</v>
      </c>
    </row>
    <row r="723" spans="2:8">
      <c r="B723" s="1">
        <v>31</v>
      </c>
      <c r="C723" s="1">
        <v>1</v>
      </c>
      <c r="D723" s="29">
        <v>1034</v>
      </c>
      <c r="E723" s="29">
        <v>287</v>
      </c>
      <c r="F723" s="29">
        <v>676</v>
      </c>
      <c r="G723" s="29">
        <v>6506</v>
      </c>
      <c r="H723" s="29">
        <v>2573</v>
      </c>
    </row>
    <row r="724" spans="2:8">
      <c r="B724" s="1">
        <v>31</v>
      </c>
      <c r="C724" s="1">
        <v>2</v>
      </c>
      <c r="D724" s="29">
        <v>974</v>
      </c>
      <c r="E724" s="29">
        <v>269</v>
      </c>
      <c r="F724" s="29">
        <v>642</v>
      </c>
      <c r="G724" s="29">
        <v>6182</v>
      </c>
      <c r="H724" s="29">
        <v>2401</v>
      </c>
    </row>
    <row r="725" spans="2:8">
      <c r="B725" s="1">
        <v>31</v>
      </c>
      <c r="C725" s="1">
        <v>3</v>
      </c>
      <c r="D725" s="29">
        <v>935</v>
      </c>
      <c r="E725" s="29">
        <v>257</v>
      </c>
      <c r="F725" s="29">
        <v>616</v>
      </c>
      <c r="G725" s="29">
        <v>5956</v>
      </c>
      <c r="H725" s="29">
        <v>2286</v>
      </c>
    </row>
    <row r="726" spans="2:8">
      <c r="B726" s="1">
        <v>31</v>
      </c>
      <c r="C726" s="1">
        <v>4</v>
      </c>
      <c r="D726" s="29">
        <v>914</v>
      </c>
      <c r="E726" s="29">
        <v>250</v>
      </c>
      <c r="F726" s="29">
        <v>599</v>
      </c>
      <c r="G726" s="29">
        <v>5828</v>
      </c>
      <c r="H726" s="29">
        <v>2220</v>
      </c>
    </row>
    <row r="727" spans="2:8">
      <c r="B727" s="1">
        <v>31</v>
      </c>
      <c r="C727" s="1">
        <v>5</v>
      </c>
      <c r="D727" s="29">
        <v>909</v>
      </c>
      <c r="E727" s="29">
        <v>248</v>
      </c>
      <c r="F727" s="29">
        <v>598</v>
      </c>
      <c r="G727" s="29">
        <v>5812</v>
      </c>
      <c r="H727" s="29">
        <v>2218</v>
      </c>
    </row>
    <row r="728" spans="2:8">
      <c r="B728" s="1">
        <v>31</v>
      </c>
      <c r="C728" s="1">
        <v>6</v>
      </c>
      <c r="D728" s="29">
        <v>938</v>
      </c>
      <c r="E728" s="29">
        <v>257</v>
      </c>
      <c r="F728" s="29">
        <v>621</v>
      </c>
      <c r="G728" s="29">
        <v>6002</v>
      </c>
      <c r="H728" s="29">
        <v>2282</v>
      </c>
    </row>
    <row r="729" spans="2:8">
      <c r="B729" s="1">
        <v>31</v>
      </c>
      <c r="C729" s="1">
        <v>7</v>
      </c>
      <c r="D729" s="29">
        <v>991</v>
      </c>
      <c r="E729" s="29">
        <v>276</v>
      </c>
      <c r="F729" s="29">
        <v>667</v>
      </c>
      <c r="G729" s="29">
        <v>6451</v>
      </c>
      <c r="H729" s="29">
        <v>2410</v>
      </c>
    </row>
    <row r="730" spans="2:8">
      <c r="B730" s="1">
        <v>31</v>
      </c>
      <c r="C730" s="1">
        <v>8</v>
      </c>
      <c r="D730" s="29">
        <v>1076</v>
      </c>
      <c r="E730" s="29">
        <v>300</v>
      </c>
      <c r="F730" s="29">
        <v>729</v>
      </c>
      <c r="G730" s="29">
        <v>7035</v>
      </c>
      <c r="H730" s="29">
        <v>2646</v>
      </c>
    </row>
    <row r="731" spans="2:8">
      <c r="B731" s="1">
        <v>31</v>
      </c>
      <c r="C731" s="1">
        <v>9</v>
      </c>
      <c r="D731" s="29">
        <v>1154</v>
      </c>
      <c r="E731" s="29">
        <v>319</v>
      </c>
      <c r="F731" s="29">
        <v>771</v>
      </c>
      <c r="G731" s="29">
        <v>7516</v>
      </c>
      <c r="H731" s="29">
        <v>2889</v>
      </c>
    </row>
    <row r="732" spans="2:8">
      <c r="B732" s="1">
        <v>31</v>
      </c>
      <c r="C732" s="1">
        <v>10</v>
      </c>
      <c r="D732" s="29">
        <v>1218</v>
      </c>
      <c r="E732" s="29">
        <v>335</v>
      </c>
      <c r="F732" s="29">
        <v>804</v>
      </c>
      <c r="G732" s="29">
        <v>7872</v>
      </c>
      <c r="H732" s="29">
        <v>3103</v>
      </c>
    </row>
    <row r="733" spans="2:8">
      <c r="B733" s="1">
        <v>31</v>
      </c>
      <c r="C733" s="1">
        <v>11</v>
      </c>
      <c r="D733" s="29">
        <v>1279</v>
      </c>
      <c r="E733" s="29">
        <v>352</v>
      </c>
      <c r="F733" s="29">
        <v>835</v>
      </c>
      <c r="G733" s="29">
        <v>8097</v>
      </c>
      <c r="H733" s="29">
        <v>3297</v>
      </c>
    </row>
    <row r="734" spans="2:8">
      <c r="B734" s="1">
        <v>31</v>
      </c>
      <c r="C734" s="1">
        <v>12</v>
      </c>
      <c r="D734" s="29">
        <v>1339</v>
      </c>
      <c r="E734" s="29">
        <v>364</v>
      </c>
      <c r="F734" s="29">
        <v>855</v>
      </c>
      <c r="G734" s="29">
        <v>8248</v>
      </c>
      <c r="H734" s="29">
        <v>3455</v>
      </c>
    </row>
    <row r="735" spans="2:8">
      <c r="B735" s="1">
        <v>31</v>
      </c>
      <c r="C735" s="1">
        <v>13</v>
      </c>
      <c r="D735" s="29">
        <v>1382</v>
      </c>
      <c r="E735" s="29">
        <v>373</v>
      </c>
      <c r="F735" s="29">
        <v>873</v>
      </c>
      <c r="G735" s="29">
        <v>8348</v>
      </c>
      <c r="H735" s="29">
        <v>3589</v>
      </c>
    </row>
    <row r="736" spans="2:8">
      <c r="B736" s="1">
        <v>31</v>
      </c>
      <c r="C736" s="1">
        <v>14</v>
      </c>
      <c r="D736" s="29">
        <v>1428</v>
      </c>
      <c r="E736" s="29">
        <v>382</v>
      </c>
      <c r="F736" s="29">
        <v>889</v>
      </c>
      <c r="G736" s="29">
        <v>8429</v>
      </c>
      <c r="H736" s="29">
        <v>3700</v>
      </c>
    </row>
    <row r="737" spans="2:8">
      <c r="B737" s="1">
        <v>31</v>
      </c>
      <c r="C737" s="1">
        <v>15</v>
      </c>
      <c r="D737" s="29">
        <v>1465</v>
      </c>
      <c r="E737" s="29">
        <v>390</v>
      </c>
      <c r="F737" s="29">
        <v>903</v>
      </c>
      <c r="G737" s="29">
        <v>8493</v>
      </c>
      <c r="H737" s="29">
        <v>3797</v>
      </c>
    </row>
    <row r="738" spans="2:8">
      <c r="B738" s="1">
        <v>31</v>
      </c>
      <c r="C738" s="1">
        <v>16</v>
      </c>
      <c r="D738" s="29">
        <v>1493</v>
      </c>
      <c r="E738" s="29">
        <v>397</v>
      </c>
      <c r="F738" s="29">
        <v>918</v>
      </c>
      <c r="G738" s="29">
        <v>8550</v>
      </c>
      <c r="H738" s="29">
        <v>3876</v>
      </c>
    </row>
    <row r="739" spans="2:8">
      <c r="B739" s="1">
        <v>31</v>
      </c>
      <c r="C739" s="1">
        <v>17</v>
      </c>
      <c r="D739" s="29">
        <v>1515</v>
      </c>
      <c r="E739" s="29">
        <v>403</v>
      </c>
      <c r="F739" s="29">
        <v>930</v>
      </c>
      <c r="G739" s="29">
        <v>8583</v>
      </c>
      <c r="H739" s="29">
        <v>3932</v>
      </c>
    </row>
    <row r="740" spans="2:8">
      <c r="B740" s="1">
        <v>31</v>
      </c>
      <c r="C740" s="1">
        <v>18</v>
      </c>
      <c r="D740" s="29">
        <v>1522</v>
      </c>
      <c r="E740" s="29">
        <v>406</v>
      </c>
      <c r="F740" s="29">
        <v>929</v>
      </c>
      <c r="G740" s="29">
        <v>8512</v>
      </c>
      <c r="H740" s="29">
        <v>3927</v>
      </c>
    </row>
    <row r="741" spans="2:8">
      <c r="B741" s="1">
        <v>31</v>
      </c>
      <c r="C741" s="1">
        <v>19</v>
      </c>
      <c r="D741" s="29">
        <v>1500</v>
      </c>
      <c r="E741" s="29">
        <v>403</v>
      </c>
      <c r="F741" s="29">
        <v>910</v>
      </c>
      <c r="G741" s="29">
        <v>8193</v>
      </c>
      <c r="H741" s="29">
        <v>3827</v>
      </c>
    </row>
    <row r="742" spans="2:8">
      <c r="B742" s="1">
        <v>31</v>
      </c>
      <c r="C742" s="1">
        <v>20</v>
      </c>
      <c r="D742" s="29">
        <v>1456</v>
      </c>
      <c r="E742" s="29">
        <v>392</v>
      </c>
      <c r="F742" s="29">
        <v>886</v>
      </c>
      <c r="G742" s="29">
        <v>7924</v>
      </c>
      <c r="H742" s="29">
        <v>3655</v>
      </c>
    </row>
    <row r="743" spans="2:8">
      <c r="B743" s="1">
        <v>31</v>
      </c>
      <c r="C743" s="1">
        <v>21</v>
      </c>
      <c r="D743" s="29">
        <v>1435</v>
      </c>
      <c r="E743" s="29">
        <v>385</v>
      </c>
      <c r="F743" s="29">
        <v>876</v>
      </c>
      <c r="G743" s="29">
        <v>7782</v>
      </c>
      <c r="H743" s="29">
        <v>3584</v>
      </c>
    </row>
    <row r="744" spans="2:8">
      <c r="B744" s="1">
        <v>31</v>
      </c>
      <c r="C744" s="1">
        <v>22</v>
      </c>
      <c r="D744" s="29">
        <v>1384</v>
      </c>
      <c r="E744" s="29">
        <v>372</v>
      </c>
      <c r="F744" s="29">
        <v>855</v>
      </c>
      <c r="G744" s="29">
        <v>7652</v>
      </c>
      <c r="H744" s="29">
        <v>3457</v>
      </c>
    </row>
    <row r="745" spans="2:8">
      <c r="B745" s="1">
        <v>31</v>
      </c>
      <c r="C745" s="1">
        <v>23</v>
      </c>
      <c r="D745" s="29">
        <v>1267</v>
      </c>
      <c r="E745" s="29">
        <v>344</v>
      </c>
      <c r="F745" s="29">
        <v>797</v>
      </c>
      <c r="G745" s="29">
        <v>7332</v>
      </c>
      <c r="H745" s="29">
        <v>3172</v>
      </c>
    </row>
    <row r="746" spans="2:8">
      <c r="B746" s="1">
        <v>31</v>
      </c>
      <c r="C746" s="1">
        <v>24</v>
      </c>
      <c r="D746" s="29">
        <v>1154</v>
      </c>
      <c r="E746" s="29">
        <v>315</v>
      </c>
      <c r="F746" s="29">
        <v>739</v>
      </c>
      <c r="G746" s="29">
        <v>6930</v>
      </c>
      <c r="H746" s="29">
        <v>2873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Disclaimer</vt:lpstr>
      <vt:lpstr>Reference Energy Price</vt:lpstr>
      <vt:lpstr>Reference Capacity Price</vt:lpstr>
      <vt:lpstr>Load 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Matthew G Vestal</dc:creator>
  <cp:lastModifiedBy>Matthew G Vestal</cp:lastModifiedBy>
  <dcterms:created xsi:type="dcterms:W3CDTF">2018-08-09T17:38:58Z</dcterms:created>
  <dcterms:modified xsi:type="dcterms:W3CDTF">2018-12-11T23:24:15Z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{61CC6135-18E3-4355-B88C-52900B61F034}</vt:lpwstr>
  </property>
</Properties>
</file>